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4" i="1"/>
  <c r="AO14"/>
  <c r="AN14"/>
  <c r="AM14"/>
  <c r="AL14"/>
  <c r="AK14"/>
  <c r="AJ14"/>
  <c r="AI14"/>
  <c r="AH14"/>
  <c r="AC14"/>
  <c r="AB14"/>
  <c r="AA14"/>
  <c r="Z14"/>
  <c r="Y14"/>
  <c r="X14"/>
  <c r="W14"/>
  <c r="V14"/>
  <c r="U14"/>
  <c r="M14" i="5" l="1"/>
  <c r="M13"/>
  <c r="K14"/>
  <c r="K13"/>
  <c r="I14"/>
  <c r="G14"/>
  <c r="G13"/>
  <c r="F14"/>
  <c r="F13"/>
  <c r="E14"/>
  <c r="E13"/>
  <c r="D14"/>
  <c r="D13"/>
  <c r="C10"/>
  <c r="N13" l="1"/>
  <c r="N14"/>
  <c r="L14"/>
  <c r="L13"/>
  <c r="B8" i="2"/>
  <c r="J43"/>
  <c r="J14" i="5" l="1"/>
  <c r="J13"/>
  <c r="H13"/>
  <c r="I13"/>
  <c r="H14"/>
</calcChain>
</file>

<file path=xl/sharedStrings.xml><?xml version="1.0" encoding="utf-8"?>
<sst xmlns="http://schemas.openxmlformats.org/spreadsheetml/2006/main" count="1095" uniqueCount="527">
  <si>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</si>
  <si>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</si>
  <si>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</si>
  <si>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</si>
  <si>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</si>
  <si>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</si>
  <si>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</si>
  <si>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</si>
  <si>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</si>
  <si>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</si>
  <si>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</si>
  <si>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</si>
  <si>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</si>
  <si>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</si>
  <si>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</si>
  <si>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</si>
  <si>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</si>
  <si>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</si>
  <si>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</si>
  <si>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</si>
  <si>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</si>
  <si>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</si>
  <si>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</si>
  <si>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</si>
  <si>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</si>
  <si>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</si>
  <si>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</si>
  <si>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</si>
  <si>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</si>
  <si>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</si>
  <si>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</si>
  <si>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</si>
  <si>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</si>
  <si>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</si>
  <si>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</si>
  <si>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</si>
  <si>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</si>
  <si>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</si>
  <si>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</si>
  <si>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</si>
  <si>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</si>
  <si>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</si>
  <si>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</si>
  <si>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</si>
  <si>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</si>
  <si>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</si>
  <si>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</si>
  <si>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</si>
  <si>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</si>
  <si>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</si>
  <si>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</si>
  <si>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</si>
  <si>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</si>
  <si>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</si>
  <si>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</si>
  <si>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</si>
  <si>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</si>
  <si>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</si>
  <si>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</si>
  <si>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</si>
  <si>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</si>
  <si>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</si>
  <si>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</si>
  <si>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</si>
  <si>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</si>
  <si>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</si>
  <si>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</si>
  <si>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</si>
  <si>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</si>
  <si>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</si>
  <si>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</si>
  <si>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</si>
  <si>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</si>
  <si>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</si>
  <si>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</si>
  <si>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</si>
  <si>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</si>
  <si>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</si>
  <si>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</si>
  <si>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</si>
  <si>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</si>
  <si>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</si>
  <si>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</si>
  <si>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</si>
  <si>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</si>
  <si>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</si>
  <si>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</si>
  <si>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</si>
  <si>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</si>
  <si>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</si>
  <si>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</si>
  <si>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</si>
  <si>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</si>
  <si>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</si>
  <si>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</si>
  <si>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</si>
  <si>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</si>
  <si>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</si>
  <si>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</si>
  <si>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</si>
  <si>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</si>
  <si>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</si>
  <si>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</si>
  <si>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</si>
  <si>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</si>
  <si>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</si>
  <si>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</si>
  <si>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</si>
  <si>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</si>
  <si>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</si>
  <si>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</si>
  <si>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</si>
  <si>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</si>
  <si>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</si>
  <si>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</si>
  <si>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</si>
  <si>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</si>
  <si>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</si>
  <si>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</si>
  <si>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</si>
  <si>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</si>
  <si>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</si>
  <si>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</si>
  <si>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</si>
  <si>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</si>
  <si>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</si>
  <si>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</si>
  <si>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</si>
  <si>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</si>
  <si>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</si>
  <si>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</si>
  <si>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</si>
  <si>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</si>
  <si>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</si>
  <si>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</si>
  <si>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</si>
  <si>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</si>
  <si>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</si>
  <si>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</si>
  <si>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</si>
  <si>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</si>
  <si>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</si>
  <si>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</si>
  <si>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</si>
  <si>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BANCO PINE SA - PREF SHARES</t>
  </si>
  <si>
    <t>PINE4</t>
  </si>
  <si>
    <t>PINE4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</si>
  <si>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</si>
  <si>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</si>
  <si>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</si>
  <si>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</si>
  <si>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</si>
  <si>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</si>
  <si>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</si>
  <si>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</si>
  <si>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</si>
  <si>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</si>
  <si>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</si>
  <si>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</si>
  <si>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</si>
  <si>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</si>
  <si>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</si>
  <si>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</si>
  <si>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</si>
  <si>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</si>
  <si>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</si>
  <si>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</si>
  <si>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</si>
  <si>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</si>
  <si>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</si>
  <si>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</si>
  <si>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</si>
  <si>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</si>
  <si>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</si>
  <si>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</si>
  <si>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</si>
  <si>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</si>
  <si>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</si>
  <si>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</si>
  <si>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</si>
  <si>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</si>
  <si>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</si>
  <si>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</si>
  <si>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CIA HERING</t>
  </si>
  <si>
    <t>HGTX3</t>
  </si>
  <si>
    <t>HGTX3 bz equity</t>
  </si>
  <si>
    <t>Varejistas</t>
  </si>
  <si>
    <t>LOJAS AMERICANAS SA-PREF</t>
  </si>
  <si>
    <t>LAME4</t>
  </si>
  <si>
    <t>LAME4 bz equity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</si>
  <si>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</si>
  <si>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</si>
  <si>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</si>
  <si>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</si>
  <si>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</si>
  <si>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</si>
  <si>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</si>
  <si>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</si>
  <si>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</si>
  <si>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</si>
  <si>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</si>
  <si>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</si>
  <si>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</si>
  <si>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</si>
  <si>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</si>
  <si>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</si>
  <si>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</si>
  <si>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</si>
  <si>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</si>
  <si>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</si>
  <si>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</si>
  <si>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</si>
  <si>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</si>
  <si>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</si>
  <si>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</si>
  <si>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</si>
  <si>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</si>
  <si>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</si>
  <si>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</si>
  <si>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</si>
  <si>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</si>
  <si>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</si>
  <si>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</si>
  <si>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</si>
  <si>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</si>
  <si>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</si>
  <si>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</si>
  <si>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</si>
  <si>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</si>
  <si>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</si>
  <si>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</si>
  <si>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IGUATEMI EMP DE SHOPPING</t>
  </si>
  <si>
    <t>IGTA3</t>
  </si>
  <si>
    <t>IGTA3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</si>
  <si>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</si>
  <si>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</si>
  <si>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</si>
  <si>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</si>
  <si>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</si>
  <si>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</si>
  <si>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</si>
  <si>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</si>
  <si>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</si>
  <si>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</si>
  <si>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</si>
  <si>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</si>
  <si>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</si>
  <si>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</si>
  <si>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</si>
  <si>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</si>
  <si>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</si>
  <si>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</si>
  <si>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</si>
  <si>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</si>
  <si>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</si>
  <si>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</si>
  <si>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</si>
  <si>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</si>
  <si>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</si>
  <si>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</si>
  <si>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INDUSTRIAS ROMI SA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</si>
  <si>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</si>
  <si>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</si>
  <si>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</si>
  <si>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</si>
  <si>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</si>
  <si>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</si>
  <si>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</si>
  <si>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</si>
  <si>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</si>
  <si>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</si>
  <si>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</si>
  <si>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</si>
  <si>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</si>
  <si>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</si>
  <si>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</si>
  <si>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</si>
  <si>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</si>
  <si>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</si>
  <si>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</si>
  <si>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</si>
  <si>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</si>
  <si>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</si>
  <si>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</si>
  <si>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</si>
  <si>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</si>
  <si>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</si>
  <si>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</si>
  <si>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</si>
  <si>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</si>
  <si>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</si>
  <si>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Siderurgia e Mineração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</si>
  <si>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</si>
  <si>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</si>
  <si>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</si>
  <si>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</si>
  <si>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</si>
  <si>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</si>
  <si>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</si>
  <si>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</si>
  <si>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</si>
  <si>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</si>
  <si>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</si>
  <si>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</si>
  <si>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</si>
  <si>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</si>
  <si>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</si>
  <si>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</si>
  <si>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</si>
  <si>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</si>
  <si>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</si>
  <si>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</si>
  <si>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</si>
  <si>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</si>
  <si>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</si>
  <si>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</si>
  <si>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</si>
  <si>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</si>
  <si>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</si>
  <si>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</si>
  <si>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</si>
  <si>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</si>
  <si>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</si>
  <si>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</si>
  <si>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</si>
  <si>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</si>
  <si>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</si>
  <si>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ENERGETICA DE SP-PREF B</t>
  </si>
  <si>
    <t>CESP6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</si>
  <si>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</si>
  <si>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</si>
  <si>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</si>
  <si>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</si>
  <si>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</si>
  <si>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</si>
  <si>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</si>
  <si>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</si>
  <si>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</si>
  <si>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</si>
  <si>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</si>
  <si>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</si>
  <si>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</si>
  <si>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</si>
  <si>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</si>
  <si>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</si>
  <si>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</si>
  <si>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</si>
  <si>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</si>
  <si>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</si>
  <si>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</si>
  <si>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</si>
  <si>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</si>
  <si>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</si>
  <si>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</si>
  <si>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</si>
  <si>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</si>
  <si>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</si>
  <si>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</si>
  <si>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</si>
  <si>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</si>
  <si>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</si>
  <si>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</si>
  <si>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</si>
  <si>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</si>
  <si>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</si>
  <si>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</si>
  <si>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</si>
  <si>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</si>
  <si>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</si>
  <si>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</si>
  <si>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</si>
  <si>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</si>
  <si>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</si>
  <si>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</si>
  <si>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</si>
  <si>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</si>
  <si>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</si>
  <si>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</si>
  <si>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</si>
  <si>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</si>
  <si>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</si>
  <si>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</si>
  <si>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</si>
  <si>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</si>
  <si>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</si>
  <si>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</si>
  <si>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</si>
  <si>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</si>
  <si>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</si>
  <si>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</si>
  <si>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</si>
  <si>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</si>
  <si>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</si>
  <si>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</si>
  <si>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</si>
  <si>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</si>
  <si>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</si>
  <si>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</si>
  <si>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</si>
  <si>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</si>
  <si>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</si>
  <si>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</si>
  <si>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</si>
  <si>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</si>
  <si>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</si>
  <si>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</si>
  <si>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</si>
  <si>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</si>
  <si>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</si>
  <si>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</si>
  <si>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</si>
  <si>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</si>
  <si>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</si>
  <si>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</si>
  <si>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BANCO INTER SA-PR</t>
  </si>
  <si>
    <t>BIDI4</t>
  </si>
  <si>
    <t>BIDI4 bz equity</t>
  </si>
  <si>
    <t>PETROBRAS DISTRIBUIDORA SA</t>
  </si>
  <si>
    <t>BRDT3</t>
  </si>
  <si>
    <t>BRDT3 bz equity</t>
  </si>
  <si>
    <t>GNDI3</t>
  </si>
  <si>
    <t>GNDI3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</si>
  <si>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</si>
  <si>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</si>
  <si>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</si>
  <si>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</si>
  <si>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</si>
  <si>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</si>
  <si>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</si>
  <si>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NOTRE DAME INTERMED PAR SA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</si>
  <si>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</si>
  <si>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</si>
  <si>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</si>
  <si>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</si>
  <si>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</si>
  <si>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</si>
  <si>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</si>
  <si>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</si>
  <si>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</si>
  <si>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</si>
  <si>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</si>
  <si>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</si>
  <si>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</si>
  <si>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</si>
  <si>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</si>
  <si>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</si>
  <si>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</si>
  <si>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</si>
  <si>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</si>
  <si>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</si>
  <si>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</si>
  <si>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</si>
  <si>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</si>
  <si>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</si>
  <si>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</si>
  <si>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</si>
  <si>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</si>
  <si>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</si>
  <si>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</si>
  <si>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</si>
  <si>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</si>
  <si>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</si>
  <si>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</si>
  <si>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</si>
  <si>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</si>
  <si>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</si>
  <si>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</si>
  <si>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</si>
  <si>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</si>
  <si>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</si>
  <si>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</si>
  <si>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</si>
  <si>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</si>
  <si>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</si>
  <si>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</si>
  <si>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</si>
  <si>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</si>
  <si>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</si>
  <si>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</si>
  <si>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</si>
  <si>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</si>
  <si>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</si>
  <si>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</si>
  <si>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</si>
  <si>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</si>
  <si>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</si>
  <si>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</si>
  <si>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</si>
  <si>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</si>
  <si>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</si>
  <si>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</si>
  <si>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</si>
  <si>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</si>
  <si>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</si>
  <si>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</si>
  <si>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</si>
  <si>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</si>
  <si>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</si>
  <si>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</si>
  <si>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</si>
  <si>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</si>
  <si>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</si>
  <si>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</si>
  <si>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</si>
  <si>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</si>
  <si>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</si>
  <si>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</si>
  <si>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SMLS3 (ADQUIRIDA POR GOLL4)</t>
  </si>
  <si>
    <t>2021E</t>
  </si>
  <si>
    <t>2022E</t>
  </si>
  <si>
    <t>Valor de
Mercado
(R$mm)</t>
  </si>
  <si>
    <t>Vol. 21 d
Md.Móvel
(R$mm)</t>
  </si>
  <si>
    <t>Potencial
Valorização
(%)</t>
  </si>
  <si>
    <t>Preço
Potencial
(R$) *</t>
  </si>
  <si>
    <t>EV
(R$mm)</t>
  </si>
  <si>
    <t>Dividend
Yield
(%)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</si>
  <si>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</si>
  <si>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</si>
  <si>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</si>
  <si>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</si>
  <si>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</si>
  <si>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</si>
  <si>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</si>
  <si>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</si>
  <si>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</si>
  <si>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</si>
  <si>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Under Review</t>
  </si>
</sst>
</file>

<file path=xl/styles.xml><?xml version="1.0" encoding="utf-8"?>
<styleSheet xmlns="http://schemas.openxmlformats.org/spreadsheetml/2006/main">
  <numFmts count="17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</numFmts>
  <fonts count="5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36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26" fillId="7" borderId="3" xfId="6" applyNumberFormat="1" applyFont="1" applyFill="1" applyBorder="1" applyAlignment="1">
      <alignment horizontal="center" vertical="center"/>
    </xf>
    <xf numFmtId="165" fontId="26" fillId="7" borderId="2" xfId="6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165" fontId="41" fillId="0" borderId="0" xfId="0" applyNumberFormat="1" applyFont="1" applyFill="1" applyBorder="1" applyAlignment="1" applyProtection="1">
      <alignment horizontal="center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center" vertical="center"/>
      <protection hidden="1"/>
    </xf>
    <xf numFmtId="164" fontId="41" fillId="10" borderId="0" xfId="0" applyNumberFormat="1" applyFont="1" applyFill="1" applyBorder="1" applyAlignment="1" applyProtection="1">
      <alignment horizontal="right" vertical="center"/>
      <protection hidden="1"/>
    </xf>
    <xf numFmtId="165" fontId="41" fillId="10" borderId="0" xfId="0" applyNumberFormat="1" applyFont="1" applyFill="1" applyBorder="1" applyAlignment="1" applyProtection="1">
      <alignment horizontal="right" vertical="center"/>
      <protection hidden="1"/>
    </xf>
    <xf numFmtId="164" fontId="41" fillId="10" borderId="0" xfId="6" applyNumberFormat="1" applyFont="1" applyFill="1" applyBorder="1" applyAlignment="1" applyProtection="1">
      <alignment horizontal="center" vertical="center"/>
      <protection hidden="1"/>
    </xf>
    <xf numFmtId="165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75" fontId="9" fillId="0" borderId="0" xfId="0" applyNumberFormat="1" applyFont="1" applyFill="1" applyBorder="1" applyAlignment="1">
      <alignment horizontal="left" vertical="center"/>
    </xf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165" fontId="42" fillId="0" borderId="29" xfId="6" applyFont="1" applyFill="1" applyBorder="1" applyAlignment="1">
      <alignment horizontal="left" vertical="center"/>
    </xf>
    <xf numFmtId="165" fontId="42" fillId="0" borderId="29" xfId="6" applyFont="1" applyFill="1" applyBorder="1" applyAlignment="1" applyProtection="1">
      <alignment horizontal="left" vertical="center"/>
      <protection hidden="1"/>
    </xf>
    <xf numFmtId="165" fontId="43" fillId="0" borderId="29" xfId="6" applyFont="1" applyFill="1" applyBorder="1" applyAlignment="1" applyProtection="1">
      <alignment horizontal="right" vertical="center"/>
      <protection hidden="1"/>
    </xf>
    <xf numFmtId="165" fontId="42" fillId="0" borderId="0" xfId="6" applyFont="1" applyFill="1" applyBorder="1" applyAlignment="1">
      <alignment horizontal="left" vertical="center"/>
    </xf>
    <xf numFmtId="165" fontId="42" fillId="0" borderId="0" xfId="6" applyFont="1" applyFill="1" applyBorder="1" applyAlignment="1" applyProtection="1">
      <alignment horizontal="left" vertical="center"/>
      <protection hidden="1"/>
    </xf>
    <xf numFmtId="165" fontId="43" fillId="0" borderId="0" xfId="6" applyFont="1" applyFill="1" applyBorder="1" applyAlignment="1" applyProtection="1">
      <alignment horizontal="right" vertical="center"/>
      <protection hidden="1"/>
    </xf>
    <xf numFmtId="165" fontId="46" fillId="0" borderId="8" xfId="6" applyFont="1" applyFill="1" applyBorder="1" applyAlignment="1">
      <alignment horizontal="left" vertical="center"/>
    </xf>
    <xf numFmtId="165" fontId="42" fillId="0" borderId="8" xfId="6" applyFont="1" applyFill="1" applyBorder="1" applyAlignment="1">
      <alignment horizontal="left" vertical="center"/>
    </xf>
    <xf numFmtId="165" fontId="42" fillId="0" borderId="8" xfId="6" applyFont="1" applyFill="1" applyBorder="1" applyAlignment="1" applyProtection="1">
      <alignment horizontal="left" vertical="center"/>
      <protection hidden="1"/>
    </xf>
    <xf numFmtId="165" fontId="43" fillId="0" borderId="8" xfId="6" applyFont="1" applyFill="1" applyBorder="1" applyAlignment="1" applyProtection="1">
      <alignment horizontal="right" vertical="center"/>
      <protection hidden="1"/>
    </xf>
    <xf numFmtId="165" fontId="41" fillId="0" borderId="0" xfId="6" applyFont="1" applyFill="1" applyBorder="1" applyAlignment="1" applyProtection="1">
      <alignment vertical="center"/>
      <protection hidden="1"/>
    </xf>
    <xf numFmtId="165" fontId="41" fillId="0" borderId="0" xfId="6" applyFont="1" applyFill="1" applyBorder="1" applyAlignment="1" applyProtection="1">
      <alignment horizontal="right" vertical="center"/>
      <protection hidden="1"/>
    </xf>
    <xf numFmtId="165" fontId="1" fillId="0" borderId="0" xfId="6" applyFont="1" applyFill="1" applyBorder="1"/>
    <xf numFmtId="165" fontId="42" fillId="0" borderId="29" xfId="6" applyFont="1" applyFill="1" applyBorder="1" applyAlignment="1" applyProtection="1">
      <alignment horizontal="left" vertical="center"/>
      <protection locked="0"/>
    </xf>
    <xf numFmtId="165" fontId="42" fillId="0" borderId="0" xfId="6" applyFont="1" applyFill="1" applyBorder="1" applyAlignment="1" applyProtection="1">
      <alignment horizontal="left" vertical="center"/>
      <protection locked="0"/>
    </xf>
    <xf numFmtId="165" fontId="41" fillId="10" borderId="0" xfId="6" applyFont="1" applyFill="1" applyBorder="1" applyAlignment="1" applyProtection="1">
      <alignment vertical="center"/>
      <protection hidden="1"/>
    </xf>
    <xf numFmtId="165" fontId="41" fillId="10" borderId="0" xfId="6" applyFont="1" applyFill="1" applyBorder="1" applyAlignment="1" applyProtection="1">
      <alignment horizontal="right" vertical="center"/>
      <protection hidden="1"/>
    </xf>
    <xf numFmtId="165" fontId="46" fillId="10" borderId="8" xfId="6" applyFont="1" applyFill="1" applyBorder="1" applyAlignment="1">
      <alignment horizontal="left" vertical="center"/>
    </xf>
    <xf numFmtId="165" fontId="42" fillId="10" borderId="8" xfId="6" applyFont="1" applyFill="1" applyBorder="1" applyAlignment="1">
      <alignment horizontal="left" vertical="center"/>
    </xf>
    <xf numFmtId="165" fontId="42" fillId="10" borderId="8" xfId="6" applyFont="1" applyFill="1" applyBorder="1" applyAlignment="1" applyProtection="1">
      <alignment horizontal="left" vertical="center"/>
      <protection hidden="1"/>
    </xf>
    <xf numFmtId="165" fontId="43" fillId="10" borderId="8" xfId="6" applyFont="1" applyFill="1" applyBorder="1" applyAlignment="1" applyProtection="1">
      <alignment horizontal="right" vertical="center"/>
      <protection hidden="1"/>
    </xf>
    <xf numFmtId="165" fontId="42" fillId="10" borderId="29" xfId="6" applyFont="1" applyFill="1" applyBorder="1" applyAlignment="1">
      <alignment horizontal="left" vertical="center"/>
    </xf>
    <xf numFmtId="165" fontId="42" fillId="10" borderId="29" xfId="6" applyFont="1" applyFill="1" applyBorder="1" applyAlignment="1" applyProtection="1">
      <alignment horizontal="left" vertical="center"/>
      <protection locked="0"/>
    </xf>
    <xf numFmtId="165" fontId="42" fillId="10" borderId="29" xfId="6" applyFont="1" applyFill="1" applyBorder="1" applyAlignment="1" applyProtection="1">
      <alignment horizontal="left" vertical="center"/>
      <protection hidden="1"/>
    </xf>
    <xf numFmtId="165" fontId="43" fillId="10" borderId="29" xfId="6" applyFont="1" applyFill="1" applyBorder="1" applyAlignment="1" applyProtection="1">
      <alignment horizontal="right" vertical="center"/>
      <protection hidden="1"/>
    </xf>
    <xf numFmtId="165" fontId="42" fillId="10" borderId="0" xfId="6" applyFont="1" applyFill="1" applyBorder="1" applyAlignment="1">
      <alignment horizontal="left" vertical="center"/>
    </xf>
    <xf numFmtId="165" fontId="42" fillId="10" borderId="0" xfId="6" applyFont="1" applyFill="1" applyBorder="1" applyAlignment="1" applyProtection="1">
      <alignment horizontal="left" vertical="center"/>
      <protection locked="0"/>
    </xf>
    <xf numFmtId="165" fontId="42" fillId="10" borderId="0" xfId="6" applyFont="1" applyFill="1" applyBorder="1" applyAlignment="1" applyProtection="1">
      <alignment horizontal="left" vertical="center"/>
      <protection hidden="1"/>
    </xf>
    <xf numFmtId="165" fontId="43" fillId="10" borderId="0" xfId="6" applyFont="1" applyFill="1" applyBorder="1" applyAlignment="1" applyProtection="1">
      <alignment horizontal="right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165" fontId="41" fillId="10" borderId="13" xfId="6" applyFont="1" applyFill="1" applyBorder="1" applyAlignment="1" applyProtection="1">
      <alignment vertical="center"/>
      <protection hidden="1"/>
    </xf>
    <xf numFmtId="165" fontId="41" fillId="10" borderId="13" xfId="6" applyFont="1" applyFill="1" applyBorder="1" applyAlignment="1" applyProtection="1">
      <alignment horizontal="right" vertical="center"/>
      <protection hidden="1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65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64" fontId="41" fillId="10" borderId="13" xfId="0" applyNumberFormat="1" applyFont="1" applyFill="1" applyBorder="1" applyAlignment="1" applyProtection="1">
      <alignment horizontal="right"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65" fontId="41" fillId="10" borderId="13" xfId="0" applyNumberFormat="1" applyFont="1" applyFill="1" applyBorder="1" applyAlignment="1" applyProtection="1">
      <alignment horizontal="right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165" fontId="26" fillId="7" borderId="4" xfId="6" applyNumberFormat="1" applyFont="1" applyFill="1" applyBorder="1" applyAlignment="1">
      <alignment horizontal="center" vertical="center" wrapText="1"/>
    </xf>
    <xf numFmtId="165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165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165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04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31352448"/>
        <c:axId val="131366912"/>
      </c:scatterChart>
      <c:valAx>
        <c:axId val="131352448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1366912"/>
        <c:crosses val="autoZero"/>
        <c:crossBetween val="midCat"/>
        <c:majorUnit val="1"/>
        <c:minorUnit val="0.5"/>
      </c:valAx>
      <c:valAx>
        <c:axId val="13136691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1352448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04018688"/>
        <c:axId val="104020224"/>
      </c:lineChart>
      <c:dateAx>
        <c:axId val="10401868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020224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04020224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4018688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U506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J53" sqref="J53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6" width="5.7109375" style="2" customWidth="1"/>
    <col min="27" max="27" width="6.28515625" style="2" bestFit="1" customWidth="1"/>
    <col min="28" max="28" width="5.7109375" style="6" customWidth="1"/>
    <col min="29" max="29" width="6.140625" style="6" bestFit="1" customWidth="1"/>
    <col min="30" max="31" width="6.85546875" style="2" customWidth="1"/>
    <col min="32" max="32" width="4.7109375" style="2" bestFit="1" customWidth="1"/>
    <col min="33" max="33" width="8.28515625" style="347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24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4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24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24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25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26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27"/>
      <c r="AH7" s="309"/>
      <c r="AI7" s="309"/>
      <c r="AJ7" s="309"/>
      <c r="AK7" s="309"/>
      <c r="AL7" s="309"/>
      <c r="AM7" s="309"/>
      <c r="AN7" s="309"/>
      <c r="AO7" s="309"/>
      <c r="AP7" s="309"/>
      <c r="AQ7" s="8"/>
    </row>
    <row r="8" spans="1:43" s="323" customFormat="1" ht="3" customHeight="1">
      <c r="A8" s="319"/>
      <c r="B8" s="320"/>
      <c r="C8" s="321"/>
      <c r="D8" s="320"/>
      <c r="E8" s="322"/>
      <c r="F8" s="321"/>
      <c r="G8" s="321"/>
      <c r="H8" s="321"/>
      <c r="I8" s="321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28"/>
      <c r="AH8" s="318"/>
      <c r="AI8" s="318"/>
      <c r="AJ8" s="318"/>
      <c r="AK8" s="318"/>
      <c r="AL8" s="318"/>
      <c r="AM8" s="318"/>
      <c r="AN8" s="318"/>
      <c r="AO8" s="318"/>
      <c r="AP8" s="318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29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29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93">
        <v>44483</v>
      </c>
      <c r="C11" s="310" t="s">
        <v>411</v>
      </c>
      <c r="D11" s="174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96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30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09" t="s">
        <v>13</v>
      </c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 t="s">
        <v>14</v>
      </c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09" t="s">
        <v>15</v>
      </c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11"/>
      <c r="AQ12" s="90"/>
    </row>
    <row r="13" spans="1:43" ht="19.5" customHeight="1">
      <c r="B13" s="91"/>
      <c r="C13" s="91"/>
      <c r="D13" s="92"/>
      <c r="E13" s="398" t="s">
        <v>16</v>
      </c>
      <c r="F13" s="398" t="s">
        <v>513</v>
      </c>
      <c r="G13" s="400" t="s">
        <v>512</v>
      </c>
      <c r="H13" s="402" t="s">
        <v>18</v>
      </c>
      <c r="I13" s="405" t="s">
        <v>408</v>
      </c>
      <c r="J13" s="404" t="s">
        <v>0</v>
      </c>
      <c r="K13" s="404"/>
      <c r="L13" s="404"/>
      <c r="M13" s="404"/>
      <c r="N13" s="394" t="s">
        <v>1</v>
      </c>
      <c r="O13" s="394" t="s">
        <v>2</v>
      </c>
      <c r="P13" s="394" t="s">
        <v>511</v>
      </c>
      <c r="Q13" s="394" t="s">
        <v>510</v>
      </c>
      <c r="R13" s="412" t="s">
        <v>19</v>
      </c>
      <c r="S13" s="412"/>
      <c r="T13" s="412"/>
      <c r="U13" s="412" t="s">
        <v>86</v>
      </c>
      <c r="V13" s="412"/>
      <c r="W13" s="412"/>
      <c r="X13" s="412" t="s">
        <v>87</v>
      </c>
      <c r="Y13" s="412"/>
      <c r="Z13" s="412"/>
      <c r="AA13" s="412" t="s">
        <v>20</v>
      </c>
      <c r="AB13" s="412"/>
      <c r="AC13" s="412"/>
      <c r="AD13" s="396" t="s">
        <v>101</v>
      </c>
      <c r="AE13" s="396" t="s">
        <v>514</v>
      </c>
      <c r="AF13" s="396" t="s">
        <v>102</v>
      </c>
      <c r="AG13" s="407" t="s">
        <v>515</v>
      </c>
      <c r="AH13" s="412" t="s">
        <v>21</v>
      </c>
      <c r="AI13" s="412"/>
      <c r="AJ13" s="412"/>
      <c r="AK13" s="412" t="s">
        <v>88</v>
      </c>
      <c r="AL13" s="412"/>
      <c r="AM13" s="412"/>
      <c r="AN13" s="412" t="s">
        <v>22</v>
      </c>
      <c r="AO13" s="412"/>
      <c r="AP13" s="413"/>
      <c r="AQ13" s="68"/>
    </row>
    <row r="14" spans="1:43" ht="15" customHeight="1">
      <c r="B14" s="144" t="s">
        <v>3</v>
      </c>
      <c r="C14" s="145" t="s">
        <v>4</v>
      </c>
      <c r="D14" s="145"/>
      <c r="E14" s="399"/>
      <c r="F14" s="399"/>
      <c r="G14" s="401"/>
      <c r="H14" s="403"/>
      <c r="I14" s="406"/>
      <c r="J14" s="145" t="s">
        <v>5</v>
      </c>
      <c r="K14" s="145" t="s">
        <v>6</v>
      </c>
      <c r="L14" s="145" t="s">
        <v>7</v>
      </c>
      <c r="M14" s="145" t="s">
        <v>8</v>
      </c>
      <c r="N14" s="395"/>
      <c r="O14" s="395"/>
      <c r="P14" s="395"/>
      <c r="Q14" s="395"/>
      <c r="R14" s="100">
        <v>2020</v>
      </c>
      <c r="S14" s="100" t="s">
        <v>508</v>
      </c>
      <c r="T14" s="100" t="s">
        <v>509</v>
      </c>
      <c r="U14" s="100">
        <f>R14</f>
        <v>2020</v>
      </c>
      <c r="V14" s="100" t="str">
        <f>S14</f>
        <v>2021E</v>
      </c>
      <c r="W14" s="100" t="str">
        <f>T14</f>
        <v>2022E</v>
      </c>
      <c r="X14" s="100">
        <f>R14</f>
        <v>2020</v>
      </c>
      <c r="Y14" s="100" t="str">
        <f>S14</f>
        <v>2021E</v>
      </c>
      <c r="Z14" s="100" t="str">
        <f>T14</f>
        <v>2022E</v>
      </c>
      <c r="AA14" s="100">
        <f>R14</f>
        <v>2020</v>
      </c>
      <c r="AB14" s="100" t="str">
        <f>S14</f>
        <v>2021E</v>
      </c>
      <c r="AC14" s="100" t="str">
        <f>T14</f>
        <v>2022E</v>
      </c>
      <c r="AD14" s="397"/>
      <c r="AE14" s="397"/>
      <c r="AF14" s="397"/>
      <c r="AG14" s="408"/>
      <c r="AH14" s="100">
        <f>R14</f>
        <v>2020</v>
      </c>
      <c r="AI14" s="100" t="str">
        <f>S14</f>
        <v>2021E</v>
      </c>
      <c r="AJ14" s="100" t="str">
        <f>T14</f>
        <v>2022E</v>
      </c>
      <c r="AK14" s="100">
        <f>R14</f>
        <v>2020</v>
      </c>
      <c r="AL14" s="100" t="str">
        <f>S14</f>
        <v>2021E</v>
      </c>
      <c r="AM14" s="100" t="str">
        <f>T14</f>
        <v>2022E</v>
      </c>
      <c r="AN14" s="100">
        <f>R14</f>
        <v>2020</v>
      </c>
      <c r="AO14" s="100" t="str">
        <f>S14</f>
        <v>2021E</v>
      </c>
      <c r="AP14" s="100" t="str">
        <f>T14</f>
        <v>2022E</v>
      </c>
      <c r="AQ14" s="68"/>
    </row>
    <row r="15" spans="1:43" s="119" customFormat="1" ht="9.9499999999999993" customHeight="1">
      <c r="A15" s="2"/>
      <c r="B15" s="181" t="s">
        <v>9</v>
      </c>
      <c r="C15" s="182" t="s">
        <v>10</v>
      </c>
      <c r="D15" s="183" t="s">
        <v>79</v>
      </c>
      <c r="E15" s="184">
        <v>113185</v>
      </c>
      <c r="F15" s="185">
        <v>130000</v>
      </c>
      <c r="G15" s="186">
        <v>14.856208861598263</v>
      </c>
      <c r="H15" s="187"/>
      <c r="I15" s="188"/>
      <c r="J15" s="189">
        <v>-0.23833048788118871</v>
      </c>
      <c r="K15" s="189">
        <v>1.9881220878525729</v>
      </c>
      <c r="L15" s="190">
        <v>-4.8998800173420287</v>
      </c>
      <c r="M15" s="190">
        <v>13.943910669415626</v>
      </c>
      <c r="N15" s="184">
        <v>131190.296875</v>
      </c>
      <c r="O15" s="184">
        <v>93386.6015625</v>
      </c>
      <c r="P15" s="191"/>
      <c r="Q15" s="184"/>
      <c r="R15" s="192"/>
      <c r="S15" s="192"/>
      <c r="T15" s="130"/>
      <c r="U15" s="130"/>
      <c r="V15" s="192"/>
      <c r="W15" s="192"/>
      <c r="X15" s="192"/>
      <c r="Y15" s="192"/>
      <c r="Z15" s="192"/>
      <c r="AA15" s="192"/>
      <c r="AB15" s="131"/>
      <c r="AC15" s="131"/>
      <c r="AD15" s="192"/>
      <c r="AE15" s="192"/>
      <c r="AF15" s="192"/>
      <c r="AG15" s="331">
        <v>5.6381097667104001</v>
      </c>
      <c r="AH15" s="193">
        <v>7.5899945631208352</v>
      </c>
      <c r="AI15" s="193">
        <v>7.5899945631208352</v>
      </c>
      <c r="AJ15" s="193">
        <v>7.5899945631208352</v>
      </c>
      <c r="AK15" s="193">
        <v>1.9494819734950353</v>
      </c>
      <c r="AL15" s="193">
        <v>1.6266466087303157</v>
      </c>
      <c r="AM15" s="193">
        <v>1.5236614265051673</v>
      </c>
      <c r="AN15" s="194">
        <v>22.607146</v>
      </c>
      <c r="AO15" s="195">
        <v>23.592953999999999</v>
      </c>
      <c r="AP15" s="195">
        <v>23.592953999999999</v>
      </c>
      <c r="AQ15" s="93"/>
    </row>
    <row r="16" spans="1:43" s="119" customFormat="1" ht="9.9499999999999993" customHeight="1">
      <c r="A16" s="2"/>
      <c r="B16" s="181" t="s">
        <v>11</v>
      </c>
      <c r="C16" s="182" t="s">
        <v>12</v>
      </c>
      <c r="D16" s="183" t="s">
        <v>80</v>
      </c>
      <c r="E16" s="184">
        <v>34912.559999999998</v>
      </c>
      <c r="F16" s="349" t="s">
        <v>84</v>
      </c>
      <c r="G16" s="349" t="s">
        <v>84</v>
      </c>
      <c r="H16" s="187"/>
      <c r="I16" s="188"/>
      <c r="J16" s="189">
        <v>1.5555092078291199</v>
      </c>
      <c r="K16" s="189">
        <v>3.1575538530997482</v>
      </c>
      <c r="L16" s="190">
        <v>14.807843322954994</v>
      </c>
      <c r="M16" s="190">
        <v>22.440064529704706</v>
      </c>
      <c r="N16" s="184">
        <v>35631.19140625</v>
      </c>
      <c r="O16" s="184">
        <v>26143.76953125</v>
      </c>
      <c r="P16" s="191"/>
      <c r="Q16" s="184"/>
      <c r="R16" s="192"/>
      <c r="S16" s="192"/>
      <c r="T16" s="130"/>
      <c r="U16" s="130"/>
      <c r="V16" s="192"/>
      <c r="W16" s="192"/>
      <c r="X16" s="192"/>
      <c r="Y16" s="192"/>
      <c r="Z16" s="192"/>
      <c r="AA16" s="192"/>
      <c r="AB16" s="131"/>
      <c r="AC16" s="131"/>
      <c r="AD16" s="192"/>
      <c r="AE16" s="192"/>
      <c r="AF16" s="192"/>
      <c r="AG16" s="331">
        <v>1.7648744606525564</v>
      </c>
      <c r="AH16" s="193">
        <v>18.676735235557157</v>
      </c>
      <c r="AI16" s="193">
        <v>18.676735235557157</v>
      </c>
      <c r="AJ16" s="193">
        <v>18.676735235557157</v>
      </c>
      <c r="AK16" s="193">
        <v>4.9050792120839519</v>
      </c>
      <c r="AL16" s="193">
        <v>4.7570500198792089</v>
      </c>
      <c r="AM16" s="193">
        <v>4.3354879870835683</v>
      </c>
      <c r="AN16" s="194">
        <v>21.995888000000001</v>
      </c>
      <c r="AO16" s="195">
        <v>32.056952000000003</v>
      </c>
      <c r="AP16" s="195">
        <v>32.056952000000003</v>
      </c>
      <c r="AQ16" s="94"/>
    </row>
    <row r="17" spans="1:43" s="119" customFormat="1" ht="3.95" customHeight="1">
      <c r="A17" s="2"/>
      <c r="B17" s="181"/>
      <c r="C17" s="182"/>
      <c r="D17" s="182"/>
      <c r="E17" s="187"/>
      <c r="F17" s="187"/>
      <c r="G17" s="196"/>
      <c r="H17" s="197"/>
      <c r="I17" s="198"/>
      <c r="J17" s="199"/>
      <c r="K17" s="199"/>
      <c r="L17" s="200"/>
      <c r="M17" s="200"/>
      <c r="N17" s="201"/>
      <c r="O17" s="201"/>
      <c r="P17" s="202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332"/>
      <c r="AH17" s="204"/>
      <c r="AI17" s="204"/>
      <c r="AJ17" s="204"/>
      <c r="AK17" s="205"/>
      <c r="AL17" s="205"/>
      <c r="AM17" s="204"/>
      <c r="AN17" s="203"/>
      <c r="AO17" s="203"/>
      <c r="AP17" s="203"/>
      <c r="AQ17" s="94"/>
    </row>
    <row r="18" spans="1:43" s="119" customFormat="1" ht="9" customHeight="1">
      <c r="A18" s="2"/>
      <c r="B18" s="350" t="s">
        <v>81</v>
      </c>
      <c r="C18" s="350"/>
      <c r="D18" s="350"/>
      <c r="E18" s="351"/>
      <c r="F18" s="352"/>
      <c r="G18" s="206"/>
      <c r="H18" s="207"/>
      <c r="I18" s="208"/>
      <c r="J18" s="209"/>
      <c r="K18" s="209"/>
      <c r="L18" s="209"/>
      <c r="M18" s="210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333"/>
      <c r="AH18" s="211"/>
      <c r="AI18" s="211"/>
      <c r="AJ18" s="211"/>
      <c r="AK18" s="211"/>
      <c r="AL18" s="211"/>
      <c r="AM18" s="211"/>
      <c r="AN18" s="212"/>
      <c r="AO18" s="212"/>
      <c r="AP18" s="212"/>
      <c r="AQ18" s="94"/>
    </row>
    <row r="19" spans="1:43" s="119" customFormat="1" ht="6" customHeight="1">
      <c r="A19" s="2"/>
      <c r="B19" s="353"/>
      <c r="C19" s="353"/>
      <c r="D19" s="353"/>
      <c r="E19" s="354"/>
      <c r="F19" s="355"/>
      <c r="G19" s="213"/>
      <c r="H19" s="214"/>
      <c r="I19" s="215"/>
      <c r="J19" s="216"/>
      <c r="K19" s="216"/>
      <c r="L19" s="216"/>
      <c r="M19" s="217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334"/>
      <c r="AH19" s="218"/>
      <c r="AI19" s="218"/>
      <c r="AJ19" s="218"/>
      <c r="AK19" s="218"/>
      <c r="AL19" s="218"/>
      <c r="AM19" s="218"/>
      <c r="AN19" s="216"/>
      <c r="AO19" s="216"/>
      <c r="AP19" s="216"/>
      <c r="AQ19" s="94"/>
    </row>
    <row r="20" spans="1:43" s="119" customFormat="1" ht="9" customHeight="1">
      <c r="A20" s="2"/>
      <c r="B20" s="356" t="s">
        <v>82</v>
      </c>
      <c r="C20" s="357"/>
      <c r="D20" s="357"/>
      <c r="E20" s="358"/>
      <c r="F20" s="359"/>
      <c r="G20" s="219"/>
      <c r="H20" s="220"/>
      <c r="I20" s="221"/>
      <c r="J20" s="222"/>
      <c r="K20" s="222"/>
      <c r="L20" s="222"/>
      <c r="M20" s="223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335"/>
      <c r="AH20" s="224">
        <v>10.694812647893391</v>
      </c>
      <c r="AI20" s="224">
        <v>10.695571875593984</v>
      </c>
      <c r="AJ20" s="224">
        <v>9.8517463852450469</v>
      </c>
      <c r="AK20" s="224">
        <v>11.22818933678059</v>
      </c>
      <c r="AL20" s="224">
        <v>3.6418327101360992</v>
      </c>
      <c r="AM20" s="224">
        <v>3.4852176646117661</v>
      </c>
      <c r="AN20" s="225">
        <v>13.971178071874526</v>
      </c>
      <c r="AO20" s="225">
        <v>23.933500000000002</v>
      </c>
      <c r="AP20" s="225">
        <v>19.430750000000003</v>
      </c>
      <c r="AQ20" s="94"/>
    </row>
    <row r="21" spans="1:43" s="119" customFormat="1" ht="9" customHeight="1">
      <c r="A21" s="2"/>
      <c r="B21" s="226" t="s">
        <v>433</v>
      </c>
      <c r="C21" s="227" t="s">
        <v>434</v>
      </c>
      <c r="D21" s="228" t="s">
        <v>435</v>
      </c>
      <c r="E21" s="360">
        <v>32.76</v>
      </c>
      <c r="F21" s="361">
        <v>28</v>
      </c>
      <c r="G21" s="229">
        <v>-14.529914529914523</v>
      </c>
      <c r="H21" s="301" t="s">
        <v>478</v>
      </c>
      <c r="I21" s="230">
        <v>44477</v>
      </c>
      <c r="J21" s="189">
        <v>0.80000000000000071</v>
      </c>
      <c r="K21" s="189">
        <v>7.5862068965517171</v>
      </c>
      <c r="L21" s="190">
        <v>31.04</v>
      </c>
      <c r="M21" s="190">
        <v>50.385604113110546</v>
      </c>
      <c r="N21" s="231">
        <v>36.479999999999997</v>
      </c>
      <c r="O21" s="231">
        <v>21.24</v>
      </c>
      <c r="P21" s="191">
        <v>23.321010000000001</v>
      </c>
      <c r="Q21" s="184">
        <v>3353.87078208</v>
      </c>
      <c r="R21" s="184">
        <v>705.20600000000002</v>
      </c>
      <c r="S21" s="302">
        <v>751</v>
      </c>
      <c r="T21" s="302">
        <v>765</v>
      </c>
      <c r="U21" s="184">
        <v>224.68299999999999</v>
      </c>
      <c r="V21" s="302">
        <v>519</v>
      </c>
      <c r="W21" s="302">
        <v>390</v>
      </c>
      <c r="X21" s="301">
        <v>31.860619450203203</v>
      </c>
      <c r="Y21" s="301">
        <v>69.107856191744347</v>
      </c>
      <c r="Z21" s="301">
        <v>50.980392156862742</v>
      </c>
      <c r="AA21" s="184">
        <v>119.554</v>
      </c>
      <c r="AB21" s="302">
        <v>392</v>
      </c>
      <c r="AC21" s="302">
        <v>254</v>
      </c>
      <c r="AD21" s="184">
        <v>-207.38599999999997</v>
      </c>
      <c r="AE21" s="185">
        <v>3146.4847820800001</v>
      </c>
      <c r="AF21" s="303">
        <v>0.70966410000000002</v>
      </c>
      <c r="AG21" s="195">
        <v>2.1662520328866406</v>
      </c>
      <c r="AH21" s="193">
        <v>7.2962138084632508</v>
      </c>
      <c r="AI21" s="193">
        <v>7.2962138084632508</v>
      </c>
      <c r="AJ21" s="193">
        <v>12.697674418604651</v>
      </c>
      <c r="AK21" s="193">
        <v>14.004107040051984</v>
      </c>
      <c r="AL21" s="193">
        <v>6.0625911022736032</v>
      </c>
      <c r="AM21" s="193">
        <v>8.0679096976410261</v>
      </c>
      <c r="AN21" s="194">
        <v>11.942847947262319</v>
      </c>
      <c r="AO21" s="195">
        <v>25.7</v>
      </c>
      <c r="AP21" s="195">
        <v>13.9</v>
      </c>
      <c r="AQ21" s="121">
        <v>1</v>
      </c>
    </row>
    <row r="22" spans="1:43" s="119" customFormat="1" ht="9" hidden="1" customHeight="1">
      <c r="A22" s="2"/>
      <c r="B22" s="226" t="s">
        <v>443</v>
      </c>
      <c r="C22" s="227" t="s">
        <v>444</v>
      </c>
      <c r="D22" s="228" t="s">
        <v>445</v>
      </c>
      <c r="E22" s="360" t="s">
        <v>84</v>
      </c>
      <c r="F22" s="361" t="s">
        <v>477</v>
      </c>
      <c r="G22" s="229" t="s">
        <v>93</v>
      </c>
      <c r="H22" s="301" t="s">
        <v>410</v>
      </c>
      <c r="I22" s="230" t="s">
        <v>411</v>
      </c>
      <c r="J22" s="189" t="e">
        <v>#VALUE!</v>
      </c>
      <c r="K22" s="189" t="e">
        <v>#VALUE!</v>
      </c>
      <c r="L22" s="190" t="e">
        <v>#VALUE!</v>
      </c>
      <c r="M22" s="190" t="s">
        <v>84</v>
      </c>
      <c r="N22" s="231">
        <v>10.4</v>
      </c>
      <c r="O22" s="231">
        <v>3.72</v>
      </c>
      <c r="P22" s="191" t="e">
        <v>#VALUE!</v>
      </c>
      <c r="Q22" s="184" t="s">
        <v>411</v>
      </c>
      <c r="R22" s="184">
        <v>6538.0860000000002</v>
      </c>
      <c r="S22" s="302" t="s">
        <v>84</v>
      </c>
      <c r="T22" s="302" t="s">
        <v>84</v>
      </c>
      <c r="U22" s="184">
        <v>2271.4960000000001</v>
      </c>
      <c r="V22" s="302" t="s">
        <v>84</v>
      </c>
      <c r="W22" s="302" t="s">
        <v>84</v>
      </c>
      <c r="X22" s="301">
        <v>34.742522505822038</v>
      </c>
      <c r="Y22" s="301">
        <v>0</v>
      </c>
      <c r="Z22" s="301">
        <v>0</v>
      </c>
      <c r="AA22" s="184">
        <v>-1551.09</v>
      </c>
      <c r="AB22" s="302" t="s">
        <v>84</v>
      </c>
      <c r="AC22" s="302" t="s">
        <v>84</v>
      </c>
      <c r="AD22" s="184">
        <v>9049.5700000000015</v>
      </c>
      <c r="AE22" s="185" t="e">
        <v>#VALUE!</v>
      </c>
      <c r="AF22" s="303">
        <v>0</v>
      </c>
      <c r="AG22" s="195" t="s">
        <v>84</v>
      </c>
      <c r="AH22" s="193" t="s">
        <v>84</v>
      </c>
      <c r="AI22" s="193" t="s">
        <v>84</v>
      </c>
      <c r="AJ22" s="193" t="s">
        <v>84</v>
      </c>
      <c r="AK22" s="193">
        <v>0</v>
      </c>
      <c r="AL22" s="193">
        <v>0</v>
      </c>
      <c r="AM22" s="193">
        <v>0</v>
      </c>
      <c r="AN22" s="194" t="s">
        <v>84</v>
      </c>
      <c r="AO22" s="195" t="s">
        <v>84</v>
      </c>
      <c r="AP22" s="195" t="s">
        <v>84</v>
      </c>
      <c r="AQ22" s="121">
        <v>0</v>
      </c>
    </row>
    <row r="23" spans="1:43" s="119" customFormat="1" ht="9" customHeight="1">
      <c r="A23" s="2"/>
      <c r="B23" s="226" t="s">
        <v>400</v>
      </c>
      <c r="C23" s="227" t="s">
        <v>401</v>
      </c>
      <c r="D23" s="228" t="s">
        <v>402</v>
      </c>
      <c r="E23" s="360">
        <v>10.130000000000001</v>
      </c>
      <c r="F23" s="361">
        <v>14.300000190734863</v>
      </c>
      <c r="G23" s="229">
        <v>41.164858743680767</v>
      </c>
      <c r="H23" s="301" t="s">
        <v>479</v>
      </c>
      <c r="I23" s="230">
        <v>44480</v>
      </c>
      <c r="J23" s="189">
        <v>0.79601990049751326</v>
      </c>
      <c r="K23" s="189">
        <v>2.6342451874366901</v>
      </c>
      <c r="L23" s="190">
        <v>-6.8848239727916098</v>
      </c>
      <c r="M23" s="190">
        <v>-23.903245192307686</v>
      </c>
      <c r="N23" s="231">
        <v>14.39</v>
      </c>
      <c r="O23" s="231">
        <v>8.48</v>
      </c>
      <c r="P23" s="191">
        <v>14.961259999999999</v>
      </c>
      <c r="Q23" s="184">
        <v>3748.1000000000004</v>
      </c>
      <c r="R23" s="184">
        <v>5396.1120000000001</v>
      </c>
      <c r="S23" s="302">
        <v>9.2000000000000011</v>
      </c>
      <c r="T23" s="302">
        <v>9.67</v>
      </c>
      <c r="U23" s="184">
        <v>442.33900000000006</v>
      </c>
      <c r="V23" s="302">
        <v>837</v>
      </c>
      <c r="W23" s="302">
        <v>889</v>
      </c>
      <c r="X23" s="301">
        <v>8.197365065810347</v>
      </c>
      <c r="Y23" s="301">
        <v>9097.8260869565202</v>
      </c>
      <c r="Z23" s="301">
        <v>9193.3815925542913</v>
      </c>
      <c r="AA23" s="184">
        <v>239.62799999999999</v>
      </c>
      <c r="AB23" s="302">
        <v>511</v>
      </c>
      <c r="AC23" s="302">
        <v>588</v>
      </c>
      <c r="AD23" s="184">
        <v>1249.742</v>
      </c>
      <c r="AE23" s="185">
        <v>4997.8420000000006</v>
      </c>
      <c r="AF23" s="303">
        <v>0.640401</v>
      </c>
      <c r="AG23" s="195">
        <v>6.3218263153497931</v>
      </c>
      <c r="AH23" s="193" t="s">
        <v>84</v>
      </c>
      <c r="AI23" s="193">
        <v>7.3405797101449277</v>
      </c>
      <c r="AJ23" s="193">
        <v>6.3710691823899372</v>
      </c>
      <c r="AK23" s="193">
        <v>11.298669120290095</v>
      </c>
      <c r="AL23" s="193">
        <v>5.9711373954599765</v>
      </c>
      <c r="AM23" s="193">
        <v>5.6218695163104622</v>
      </c>
      <c r="AN23" s="194">
        <v>10.846608829204186</v>
      </c>
      <c r="AO23" s="195" t="s">
        <v>84</v>
      </c>
      <c r="AP23" s="195" t="s">
        <v>84</v>
      </c>
      <c r="AQ23" s="121"/>
    </row>
    <row r="24" spans="1:43" s="119" customFormat="1" ht="9" customHeight="1">
      <c r="A24" s="2"/>
      <c r="B24" s="226" t="s">
        <v>425</v>
      </c>
      <c r="C24" s="227" t="s">
        <v>94</v>
      </c>
      <c r="D24" s="228" t="s">
        <v>103</v>
      </c>
      <c r="E24" s="360">
        <v>23.5</v>
      </c>
      <c r="F24" s="361">
        <v>32.213401794433594</v>
      </c>
      <c r="G24" s="229">
        <v>37.078305508228063</v>
      </c>
      <c r="H24" s="301" t="s">
        <v>410</v>
      </c>
      <c r="I24" s="230" t="s">
        <v>411</v>
      </c>
      <c r="J24" s="189">
        <v>-8.5034013605445047E-2</v>
      </c>
      <c r="K24" s="189">
        <v>2.2628372497824234</v>
      </c>
      <c r="L24" s="190">
        <v>25.57443625093514</v>
      </c>
      <c r="M24" s="190">
        <v>37.821828631751806</v>
      </c>
      <c r="N24" s="231">
        <v>27.39</v>
      </c>
      <c r="O24" s="231">
        <v>16.125</v>
      </c>
      <c r="P24" s="191">
        <v>203.3741</v>
      </c>
      <c r="Q24" s="184">
        <v>44040.666902000004</v>
      </c>
      <c r="R24" s="184">
        <v>13508.787</v>
      </c>
      <c r="S24" s="302">
        <v>98950.570999999996</v>
      </c>
      <c r="T24" s="302">
        <v>110725.333</v>
      </c>
      <c r="U24" s="184">
        <v>2453.596</v>
      </c>
      <c r="V24" s="302">
        <v>12024.571</v>
      </c>
      <c r="W24" s="302">
        <v>15547.833000000001</v>
      </c>
      <c r="X24" s="301">
        <v>18.162963114304787</v>
      </c>
      <c r="Y24" s="301">
        <v>12.152098647313517</v>
      </c>
      <c r="Z24" s="301">
        <v>14.041802881730778</v>
      </c>
      <c r="AA24" s="184">
        <v>851.85799999999995</v>
      </c>
      <c r="AB24" s="302">
        <v>3249.4290000000001</v>
      </c>
      <c r="AC24" s="302">
        <v>3759.5</v>
      </c>
      <c r="AD24" s="184">
        <v>10892.937000000002</v>
      </c>
      <c r="AE24" s="185">
        <v>54933.603902000003</v>
      </c>
      <c r="AF24" s="303">
        <v>0.25764819999999999</v>
      </c>
      <c r="AG24" s="195">
        <v>1.0963753182837304</v>
      </c>
      <c r="AH24" s="193">
        <v>11.886697015680323</v>
      </c>
      <c r="AI24" s="193">
        <v>13.726635514018692</v>
      </c>
      <c r="AJ24" s="193">
        <v>11.679920477137177</v>
      </c>
      <c r="AK24" s="193">
        <v>22.389017548936337</v>
      </c>
      <c r="AL24" s="193">
        <v>4.5684460511730522</v>
      </c>
      <c r="AM24" s="193">
        <v>3.5332000222796323</v>
      </c>
      <c r="AN24" s="194">
        <v>7.96076915414322</v>
      </c>
      <c r="AO24" s="195">
        <v>23.843</v>
      </c>
      <c r="AP24" s="195">
        <v>13.4</v>
      </c>
      <c r="AQ24" s="121">
        <v>0</v>
      </c>
    </row>
    <row r="25" spans="1:43" s="119" customFormat="1" ht="9" customHeight="1">
      <c r="A25" s="2"/>
      <c r="B25" s="226" t="s">
        <v>113</v>
      </c>
      <c r="C25" s="227" t="s">
        <v>111</v>
      </c>
      <c r="D25" s="228" t="s">
        <v>112</v>
      </c>
      <c r="E25" s="360">
        <v>26.8</v>
      </c>
      <c r="F25" s="361" t="s">
        <v>477</v>
      </c>
      <c r="G25" s="229" t="s">
        <v>93</v>
      </c>
      <c r="H25" s="301" t="s">
        <v>410</v>
      </c>
      <c r="I25" s="230" t="s">
        <v>411</v>
      </c>
      <c r="J25" s="189">
        <v>-2.2254651587012009</v>
      </c>
      <c r="K25" s="189">
        <v>-7.8404401650618905</v>
      </c>
      <c r="L25" s="190">
        <v>805.40540540540542</v>
      </c>
      <c r="M25" s="190">
        <v>900</v>
      </c>
      <c r="N25" s="231">
        <v>50.5</v>
      </c>
      <c r="O25" s="231">
        <v>2.2000000000000002</v>
      </c>
      <c r="P25" s="191">
        <v>92.382949999999994</v>
      </c>
      <c r="Q25" s="184">
        <v>1443.3752112</v>
      </c>
      <c r="R25" s="184">
        <v>2214.192</v>
      </c>
      <c r="S25" s="302" t="s">
        <v>84</v>
      </c>
      <c r="T25" s="302" t="s">
        <v>84</v>
      </c>
      <c r="U25" s="184">
        <v>182.60700000000003</v>
      </c>
      <c r="V25" s="302" t="s">
        <v>84</v>
      </c>
      <c r="W25" s="302" t="s">
        <v>84</v>
      </c>
      <c r="X25" s="301">
        <v>8.2471167812005479</v>
      </c>
      <c r="Y25" s="301">
        <v>0</v>
      </c>
      <c r="Z25" s="301">
        <v>0</v>
      </c>
      <c r="AA25" s="184">
        <v>-199.18299999999999</v>
      </c>
      <c r="AB25" s="302" t="s">
        <v>84</v>
      </c>
      <c r="AC25" s="302" t="s">
        <v>84</v>
      </c>
      <c r="AD25" s="184">
        <v>267.84699999999998</v>
      </c>
      <c r="AE25" s="185">
        <v>1711.2222111999999</v>
      </c>
      <c r="AF25" s="303">
        <v>0</v>
      </c>
      <c r="AG25" s="195" t="s">
        <v>84</v>
      </c>
      <c r="AH25" s="193" t="s">
        <v>84</v>
      </c>
      <c r="AI25" s="193" t="s">
        <v>84</v>
      </c>
      <c r="AJ25" s="193" t="s">
        <v>84</v>
      </c>
      <c r="AK25" s="193">
        <v>9.3710657926585483</v>
      </c>
      <c r="AL25" s="193">
        <v>0</v>
      </c>
      <c r="AM25" s="193">
        <v>0</v>
      </c>
      <c r="AN25" s="194" t="s">
        <v>84</v>
      </c>
      <c r="AO25" s="195" t="s">
        <v>84</v>
      </c>
      <c r="AP25" s="195" t="s">
        <v>84</v>
      </c>
      <c r="AQ25" s="121">
        <v>1</v>
      </c>
    </row>
    <row r="26" spans="1:43" s="119" customFormat="1" ht="9" customHeight="1">
      <c r="A26" s="2"/>
      <c r="B26" s="226" t="s">
        <v>115</v>
      </c>
      <c r="C26" s="227" t="s">
        <v>96</v>
      </c>
      <c r="D26" s="228" t="s">
        <v>105</v>
      </c>
      <c r="E26" s="360">
        <v>27.99</v>
      </c>
      <c r="F26" s="361">
        <v>38</v>
      </c>
      <c r="G26" s="229">
        <v>35.762772418720992</v>
      </c>
      <c r="H26" s="301" t="s">
        <v>479</v>
      </c>
      <c r="I26" s="230">
        <v>44477</v>
      </c>
      <c r="J26" s="189">
        <v>-0.6389776357827559</v>
      </c>
      <c r="K26" s="189">
        <v>-4.601226993865037</v>
      </c>
      <c r="L26" s="190">
        <v>-25.363980587701995</v>
      </c>
      <c r="M26" s="190">
        <v>1.1784268363215666</v>
      </c>
      <c r="N26" s="231">
        <v>42</v>
      </c>
      <c r="O26" s="231">
        <v>26.4</v>
      </c>
      <c r="P26" s="191">
        <v>0.48727490000000001</v>
      </c>
      <c r="Q26" s="184">
        <v>1510.0326779399998</v>
      </c>
      <c r="R26" s="184">
        <v>730.10799999999995</v>
      </c>
      <c r="S26" s="302">
        <v>782</v>
      </c>
      <c r="T26" s="302">
        <v>876</v>
      </c>
      <c r="U26" s="184">
        <v>128.51300000000001</v>
      </c>
      <c r="V26" s="302" t="s">
        <v>84</v>
      </c>
      <c r="W26" s="302" t="s">
        <v>84</v>
      </c>
      <c r="X26" s="301">
        <v>17.601916428802316</v>
      </c>
      <c r="Y26" s="301">
        <v>0</v>
      </c>
      <c r="Z26" s="301">
        <v>0</v>
      </c>
      <c r="AA26" s="184">
        <v>89.72</v>
      </c>
      <c r="AB26" s="302" t="s">
        <v>84</v>
      </c>
      <c r="AC26" s="302" t="s">
        <v>84</v>
      </c>
      <c r="AD26" s="184">
        <v>150.72500000000002</v>
      </c>
      <c r="AE26" s="185">
        <v>1660.7576779399997</v>
      </c>
      <c r="AF26" s="303">
        <v>0.43413869999999999</v>
      </c>
      <c r="AG26" s="195">
        <v>1.5510491449179586</v>
      </c>
      <c r="AH26" s="193" t="s">
        <v>84</v>
      </c>
      <c r="AI26" s="193" t="s">
        <v>84</v>
      </c>
      <c r="AJ26" s="193" t="s">
        <v>84</v>
      </c>
      <c r="AK26" s="193">
        <v>12.922876891365073</v>
      </c>
      <c r="AL26" s="193">
        <v>0</v>
      </c>
      <c r="AM26" s="193">
        <v>0</v>
      </c>
      <c r="AN26" s="194">
        <v>17.037195427283294</v>
      </c>
      <c r="AO26" s="195" t="s">
        <v>84</v>
      </c>
      <c r="AP26" s="195" t="s">
        <v>84</v>
      </c>
      <c r="AQ26" s="121">
        <v>1</v>
      </c>
    </row>
    <row r="27" spans="1:43" s="119" customFormat="1" ht="9" customHeight="1">
      <c r="A27" s="2"/>
      <c r="B27" s="226" t="s">
        <v>116</v>
      </c>
      <c r="C27" s="227" t="s">
        <v>97</v>
      </c>
      <c r="D27" s="228" t="s">
        <v>106</v>
      </c>
      <c r="E27" s="360">
        <v>49</v>
      </c>
      <c r="F27" s="361">
        <v>60</v>
      </c>
      <c r="G27" s="229">
        <v>22.448979591836739</v>
      </c>
      <c r="H27" s="301" t="s">
        <v>479</v>
      </c>
      <c r="I27" s="230">
        <v>44477</v>
      </c>
      <c r="J27" s="189">
        <v>1.0309278350515427</v>
      </c>
      <c r="K27" s="189">
        <v>7.4561403508771829</v>
      </c>
      <c r="L27" s="190">
        <v>82.278104307715182</v>
      </c>
      <c r="M27" s="190">
        <v>89.826831441521733</v>
      </c>
      <c r="N27" s="231">
        <v>56.76</v>
      </c>
      <c r="O27" s="231">
        <v>24.62</v>
      </c>
      <c r="P27" s="191">
        <v>63.400320000000001</v>
      </c>
      <c r="Q27" s="184">
        <v>9462.4612460000008</v>
      </c>
      <c r="R27" s="184">
        <v>3873.0810000000001</v>
      </c>
      <c r="S27" s="302">
        <v>3271</v>
      </c>
      <c r="T27" s="302">
        <v>3463</v>
      </c>
      <c r="U27" s="184">
        <v>900.61599999999999</v>
      </c>
      <c r="V27" s="302">
        <v>1706.5</v>
      </c>
      <c r="W27" s="302">
        <v>2147</v>
      </c>
      <c r="X27" s="301">
        <v>23.253218819849106</v>
      </c>
      <c r="Y27" s="301">
        <v>52.170590033628862</v>
      </c>
      <c r="Z27" s="301">
        <v>61.998267398209649</v>
      </c>
      <c r="AA27" s="184">
        <v>488.67399999999998</v>
      </c>
      <c r="AB27" s="302">
        <v>725.25</v>
      </c>
      <c r="AC27" s="302">
        <v>1115.25</v>
      </c>
      <c r="AD27" s="184">
        <v>1747.5139999999999</v>
      </c>
      <c r="AE27" s="185">
        <v>11209.975246</v>
      </c>
      <c r="AF27" s="303">
        <v>1.2606839999999999</v>
      </c>
      <c r="AG27" s="195">
        <v>2.5728240305063674</v>
      </c>
      <c r="AH27" s="193">
        <v>12.901527119536597</v>
      </c>
      <c r="AI27" s="193">
        <v>12.901527119536597</v>
      </c>
      <c r="AJ27" s="193">
        <v>8.4221381918184939</v>
      </c>
      <c r="AK27" s="193">
        <v>12.44700876511188</v>
      </c>
      <c r="AL27" s="193">
        <v>6.5689863732786407</v>
      </c>
      <c r="AM27" s="193">
        <v>5.2212274084769446</v>
      </c>
      <c r="AN27" s="194">
        <v>17.071413793447153</v>
      </c>
      <c r="AO27" s="195">
        <v>24.323</v>
      </c>
      <c r="AP27" s="195">
        <v>29.085000000000001</v>
      </c>
      <c r="AQ27" s="121">
        <v>1</v>
      </c>
    </row>
    <row r="28" spans="1:43" s="119" customFormat="1" ht="9" customHeight="1">
      <c r="A28" s="2"/>
      <c r="B28" s="226" t="s">
        <v>114</v>
      </c>
      <c r="C28" s="227" t="s">
        <v>95</v>
      </c>
      <c r="D28" s="228" t="s">
        <v>104</v>
      </c>
      <c r="E28" s="360">
        <v>37.86</v>
      </c>
      <c r="F28" s="361">
        <v>35</v>
      </c>
      <c r="G28" s="229">
        <v>-7.5541468568409931</v>
      </c>
      <c r="H28" s="301" t="s">
        <v>478</v>
      </c>
      <c r="I28" s="230">
        <v>44440</v>
      </c>
      <c r="J28" s="189">
        <v>1.8563357546408366</v>
      </c>
      <c r="K28" s="189">
        <v>8.23327615780447</v>
      </c>
      <c r="L28" s="190">
        <v>42.218549265617369</v>
      </c>
      <c r="M28" s="190">
        <v>74.004963691515769</v>
      </c>
      <c r="N28" s="231">
        <v>40.46</v>
      </c>
      <c r="O28" s="231">
        <v>21.05</v>
      </c>
      <c r="P28" s="191">
        <v>47.24156</v>
      </c>
      <c r="Q28" s="184">
        <v>13402.86891594</v>
      </c>
      <c r="R28" s="184">
        <v>3693.86</v>
      </c>
      <c r="S28" s="302">
        <v>5176</v>
      </c>
      <c r="T28" s="302">
        <v>5550</v>
      </c>
      <c r="U28" s="184">
        <v>2435.125</v>
      </c>
      <c r="V28" s="302">
        <v>3018.75</v>
      </c>
      <c r="W28" s="302">
        <v>3310.75</v>
      </c>
      <c r="X28" s="301">
        <v>65.923586708754527</v>
      </c>
      <c r="Y28" s="301">
        <v>58.322063369397213</v>
      </c>
      <c r="Z28" s="301">
        <v>59.653153153153148</v>
      </c>
      <c r="AA28" s="184">
        <v>639.01</v>
      </c>
      <c r="AB28" s="302">
        <v>1084.6669999999999</v>
      </c>
      <c r="AC28" s="302">
        <v>1359</v>
      </c>
      <c r="AD28" s="184">
        <v>4599.4489999999996</v>
      </c>
      <c r="AE28" s="185">
        <v>18002.317915939999</v>
      </c>
      <c r="AF28" s="303">
        <v>1.212556</v>
      </c>
      <c r="AG28" s="195">
        <v>3.2027354645968362</v>
      </c>
      <c r="AH28" s="193" t="s">
        <v>84</v>
      </c>
      <c r="AI28" s="193">
        <v>12.212903225806452</v>
      </c>
      <c r="AJ28" s="193">
        <v>10.08792965627498</v>
      </c>
      <c r="AK28" s="193">
        <v>7.3927695358308094</v>
      </c>
      <c r="AL28" s="193">
        <v>5.9635007589035194</v>
      </c>
      <c r="AM28" s="193">
        <v>5.43753467218606</v>
      </c>
      <c r="AN28" s="194">
        <v>18.968233279906983</v>
      </c>
      <c r="AO28" s="195">
        <v>21.868000000000002</v>
      </c>
      <c r="AP28" s="195">
        <v>21.338000000000001</v>
      </c>
      <c r="AQ28" s="121">
        <v>1</v>
      </c>
    </row>
    <row r="29" spans="1:43" s="119" customFormat="1" ht="9" customHeight="1">
      <c r="A29" s="2"/>
      <c r="B29" s="226"/>
      <c r="C29" s="227"/>
      <c r="D29" s="228"/>
      <c r="E29" s="360"/>
      <c r="F29" s="361"/>
      <c r="G29" s="229"/>
      <c r="H29" s="301"/>
      <c r="I29" s="230"/>
      <c r="J29" s="189"/>
      <c r="K29" s="189"/>
      <c r="L29" s="190"/>
      <c r="M29" s="190"/>
      <c r="N29" s="231"/>
      <c r="O29" s="231"/>
      <c r="P29" s="191"/>
      <c r="Q29" s="184"/>
      <c r="R29" s="184"/>
      <c r="S29" s="302"/>
      <c r="T29" s="302"/>
      <c r="U29" s="184"/>
      <c r="V29" s="302"/>
      <c r="W29" s="302"/>
      <c r="X29" s="301"/>
      <c r="Y29" s="301"/>
      <c r="Z29" s="301"/>
      <c r="AA29" s="184"/>
      <c r="AB29" s="302"/>
      <c r="AC29" s="302"/>
      <c r="AD29" s="184"/>
      <c r="AE29" s="185"/>
      <c r="AF29" s="303"/>
      <c r="AG29" s="195"/>
      <c r="AH29" s="193"/>
      <c r="AI29" s="193"/>
      <c r="AJ29" s="193"/>
      <c r="AK29" s="193"/>
      <c r="AL29" s="193"/>
      <c r="AM29" s="193"/>
      <c r="AN29" s="194"/>
      <c r="AO29" s="195"/>
      <c r="AP29" s="195"/>
      <c r="AQ29" s="121">
        <v>0</v>
      </c>
    </row>
    <row r="30" spans="1:43" s="119" customFormat="1" ht="9" customHeight="1">
      <c r="A30" s="2"/>
      <c r="B30" s="353"/>
      <c r="C30" s="353"/>
      <c r="D30" s="353"/>
      <c r="E30" s="354"/>
      <c r="F30" s="355"/>
      <c r="G30" s="213"/>
      <c r="H30" s="214"/>
      <c r="I30" s="215" t="s">
        <v>516</v>
      </c>
      <c r="J30" s="232"/>
      <c r="K30" s="232"/>
      <c r="L30" s="216"/>
      <c r="M30" s="217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334"/>
      <c r="AH30" s="218"/>
      <c r="AI30" s="218"/>
      <c r="AJ30" s="218"/>
      <c r="AK30" s="218"/>
      <c r="AL30" s="218"/>
      <c r="AM30" s="218"/>
      <c r="AN30" s="216"/>
      <c r="AO30" s="216"/>
      <c r="AP30" s="216"/>
      <c r="AQ30" s="122"/>
    </row>
    <row r="31" spans="1:43" s="119" customFormat="1" ht="9" customHeight="1">
      <c r="A31" s="2"/>
      <c r="B31" s="356" t="s">
        <v>120</v>
      </c>
      <c r="C31" s="357"/>
      <c r="D31" s="357"/>
      <c r="E31" s="358"/>
      <c r="F31" s="359"/>
      <c r="G31" s="219"/>
      <c r="H31" s="220"/>
      <c r="I31" s="221"/>
      <c r="J31" s="233"/>
      <c r="K31" s="233"/>
      <c r="L31" s="222"/>
      <c r="M31" s="223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335"/>
      <c r="AH31" s="224">
        <v>12.766817357847815</v>
      </c>
      <c r="AI31" s="224">
        <v>19.179667262714808</v>
      </c>
      <c r="AJ31" s="224">
        <v>14.038567906070506</v>
      </c>
      <c r="AK31" s="224">
        <v>7.2193172483851269</v>
      </c>
      <c r="AL31" s="224">
        <v>7.4603346355012556</v>
      </c>
      <c r="AM31" s="224">
        <v>6.955074458707931</v>
      </c>
      <c r="AN31" s="225">
        <v>60.449088530740504</v>
      </c>
      <c r="AO31" s="225">
        <v>46.911666666666662</v>
      </c>
      <c r="AP31" s="225">
        <v>17.489999999999998</v>
      </c>
      <c r="AQ31" s="122"/>
    </row>
    <row r="32" spans="1:43" s="119" customFormat="1" ht="9" customHeight="1">
      <c r="A32" s="2"/>
      <c r="B32" s="226" t="s">
        <v>121</v>
      </c>
      <c r="C32" s="227" t="s">
        <v>122</v>
      </c>
      <c r="D32" s="228" t="s">
        <v>123</v>
      </c>
      <c r="E32" s="360">
        <v>15.49</v>
      </c>
      <c r="F32" s="361">
        <v>17</v>
      </c>
      <c r="G32" s="229">
        <v>9.7482246610716583</v>
      </c>
      <c r="H32" s="301" t="s">
        <v>478</v>
      </c>
      <c r="I32" s="230">
        <v>44477</v>
      </c>
      <c r="J32" s="189">
        <v>-0.12894906511927706</v>
      </c>
      <c r="K32" s="189">
        <v>1.2418300653594727</v>
      </c>
      <c r="L32" s="190">
        <v>-0.55213148433487236</v>
      </c>
      <c r="M32" s="190">
        <v>15.76115387489725</v>
      </c>
      <c r="N32" s="231">
        <v>19.86</v>
      </c>
      <c r="O32" s="231">
        <v>12.18</v>
      </c>
      <c r="P32" s="191">
        <v>384.69880000000001</v>
      </c>
      <c r="Q32" s="184">
        <v>243835.14097055001</v>
      </c>
      <c r="R32" s="184">
        <v>58378.995000000003</v>
      </c>
      <c r="S32" s="302">
        <v>56986</v>
      </c>
      <c r="T32" s="302">
        <v>60371</v>
      </c>
      <c r="U32" s="184">
        <v>21139.524000000001</v>
      </c>
      <c r="V32" s="302">
        <v>21972.600000000002</v>
      </c>
      <c r="W32" s="302">
        <v>23371.4</v>
      </c>
      <c r="X32" s="301">
        <v>36.210839189677721</v>
      </c>
      <c r="Y32" s="301">
        <v>38.557891411925738</v>
      </c>
      <c r="Z32" s="301">
        <v>38.712958208411322</v>
      </c>
      <c r="AA32" s="184">
        <v>11379.394</v>
      </c>
      <c r="AB32" s="302">
        <v>11421.786</v>
      </c>
      <c r="AC32" s="302">
        <v>12242.071</v>
      </c>
      <c r="AD32" s="184">
        <v>-14212.041999999998</v>
      </c>
      <c r="AE32" s="185">
        <v>229623.09897055003</v>
      </c>
      <c r="AF32" s="303">
        <v>0.4904</v>
      </c>
      <c r="AG32" s="195">
        <v>3.165913405458415</v>
      </c>
      <c r="AH32" s="193">
        <v>21.454293628808866</v>
      </c>
      <c r="AI32" s="193">
        <v>21.365517241379312</v>
      </c>
      <c r="AJ32" s="193">
        <v>19.987096774193549</v>
      </c>
      <c r="AK32" s="193">
        <v>10.862264399640692</v>
      </c>
      <c r="AL32" s="193">
        <v>10.450429124024922</v>
      </c>
      <c r="AM32" s="193">
        <v>9.824961233411349</v>
      </c>
      <c r="AN32" s="194">
        <v>16.846674701460095</v>
      </c>
      <c r="AO32" s="195">
        <v>14.524000000000001</v>
      </c>
      <c r="AP32" s="195">
        <v>15.609</v>
      </c>
      <c r="AQ32" s="121">
        <v>1</v>
      </c>
    </row>
    <row r="33" spans="1:43" s="119" customFormat="1" ht="9" customHeight="1">
      <c r="A33" s="2"/>
      <c r="B33" s="226" t="s">
        <v>124</v>
      </c>
      <c r="C33" s="227" t="s">
        <v>125</v>
      </c>
      <c r="D33" s="228" t="s">
        <v>126</v>
      </c>
      <c r="E33" s="360">
        <v>10.82</v>
      </c>
      <c r="F33" s="361">
        <v>14.387499809265137</v>
      </c>
      <c r="G33" s="229">
        <v>32.971347590250801</v>
      </c>
      <c r="H33" s="301" t="s">
        <v>526</v>
      </c>
      <c r="I33" s="230">
        <v>44418</v>
      </c>
      <c r="J33" s="189">
        <v>-1.9927536231883924</v>
      </c>
      <c r="K33" s="189">
        <v>3.5406698564593331</v>
      </c>
      <c r="L33" s="190">
        <v>14.050806366606938</v>
      </c>
      <c r="M33" s="190">
        <v>3.9784739573323069</v>
      </c>
      <c r="N33" s="231">
        <v>11.66</v>
      </c>
      <c r="O33" s="231">
        <v>7.66</v>
      </c>
      <c r="P33" s="191">
        <v>116.56229999999999</v>
      </c>
      <c r="Q33" s="184">
        <v>5947.1681294600003</v>
      </c>
      <c r="R33" s="184">
        <v>19406.344000000001</v>
      </c>
      <c r="S33" s="302">
        <v>21208</v>
      </c>
      <c r="T33" s="302">
        <v>22335</v>
      </c>
      <c r="U33" s="184">
        <v>2102.4349999999999</v>
      </c>
      <c r="V33" s="302">
        <v>2188.4290000000001</v>
      </c>
      <c r="W33" s="302">
        <v>2250.4290000000001</v>
      </c>
      <c r="X33" s="301">
        <v>10.833751066146204</v>
      </c>
      <c r="Y33" s="301">
        <v>10.318884383251604</v>
      </c>
      <c r="Z33" s="301">
        <v>10.075795836131633</v>
      </c>
      <c r="AA33" s="184">
        <v>697.09199999999998</v>
      </c>
      <c r="AB33" s="302">
        <v>851.85699999999997</v>
      </c>
      <c r="AC33" s="302">
        <v>724.57100000000003</v>
      </c>
      <c r="AD33" s="184">
        <v>5227.5</v>
      </c>
      <c r="AE33" s="185">
        <v>11174.66812946</v>
      </c>
      <c r="AF33" s="303">
        <v>1.0303800000000001</v>
      </c>
      <c r="AG33" s="195">
        <v>9.5229217173211449</v>
      </c>
      <c r="AH33" s="193">
        <v>7.8405797101449268</v>
      </c>
      <c r="AI33" s="193">
        <v>7.2960215778826703</v>
      </c>
      <c r="AJ33" s="193">
        <v>8.8039056143205858</v>
      </c>
      <c r="AK33" s="193">
        <v>5.3151075440905426</v>
      </c>
      <c r="AL33" s="193">
        <v>5.1062511644014954</v>
      </c>
      <c r="AM33" s="193">
        <v>4.9655723995113821</v>
      </c>
      <c r="AN33" s="194" t="s">
        <v>84</v>
      </c>
      <c r="AO33" s="195">
        <v>74.165999999999997</v>
      </c>
      <c r="AP33" s="195">
        <v>46.414000000000001</v>
      </c>
      <c r="AQ33" s="121">
        <v>1</v>
      </c>
    </row>
    <row r="34" spans="1:43" s="119" customFormat="1" ht="9" customHeight="1">
      <c r="A34" s="2"/>
      <c r="B34" s="226" t="s">
        <v>117</v>
      </c>
      <c r="C34" s="227" t="s">
        <v>23</v>
      </c>
      <c r="D34" s="228" t="s">
        <v>107</v>
      </c>
      <c r="E34" s="360">
        <v>25.69</v>
      </c>
      <c r="F34" s="361">
        <v>27</v>
      </c>
      <c r="G34" s="229">
        <v>5.0992604126119057</v>
      </c>
      <c r="H34" s="301" t="s">
        <v>478</v>
      </c>
      <c r="I34" s="230">
        <v>44477</v>
      </c>
      <c r="J34" s="189">
        <v>-2.7998486568293512</v>
      </c>
      <c r="K34" s="189">
        <v>-5.1679586563307396</v>
      </c>
      <c r="L34" s="190">
        <v>16.560798548094379</v>
      </c>
      <c r="M34" s="190">
        <v>37.89586688137414</v>
      </c>
      <c r="N34" s="231">
        <v>31.98</v>
      </c>
      <c r="O34" s="231">
        <v>16.440000000000001</v>
      </c>
      <c r="P34" s="191">
        <v>173.88640000000001</v>
      </c>
      <c r="Q34" s="184">
        <v>20872.43768974</v>
      </c>
      <c r="R34" s="184">
        <v>39469.699999999997</v>
      </c>
      <c r="S34" s="302">
        <v>40020</v>
      </c>
      <c r="T34" s="302">
        <v>41311</v>
      </c>
      <c r="U34" s="184">
        <v>5241.1710000000003</v>
      </c>
      <c r="V34" s="302">
        <v>5296.857</v>
      </c>
      <c r="W34" s="302">
        <v>5750.5709999999999</v>
      </c>
      <c r="X34" s="301">
        <v>13.2789734910577</v>
      </c>
      <c r="Y34" s="301">
        <v>13.235524737631184</v>
      </c>
      <c r="Z34" s="301">
        <v>13.920193168889641</v>
      </c>
      <c r="AA34" s="184">
        <v>1383.5640000000001</v>
      </c>
      <c r="AB34" s="302">
        <v>731.42899999999997</v>
      </c>
      <c r="AC34" s="302">
        <v>968.57100000000003</v>
      </c>
      <c r="AD34" s="184">
        <v>14169.065999999999</v>
      </c>
      <c r="AE34" s="185">
        <v>35041.503689739999</v>
      </c>
      <c r="AF34" s="303">
        <v>0</v>
      </c>
      <c r="AG34" s="195" t="s">
        <v>84</v>
      </c>
      <c r="AH34" s="193">
        <v>21.196369636963698</v>
      </c>
      <c r="AI34" s="193">
        <v>54.659574468085104</v>
      </c>
      <c r="AJ34" s="193">
        <v>21.390507910074938</v>
      </c>
      <c r="AK34" s="193">
        <v>6.6858157632597743</v>
      </c>
      <c r="AL34" s="193">
        <v>6.6155276024517935</v>
      </c>
      <c r="AM34" s="193">
        <v>6.0935694367985374</v>
      </c>
      <c r="AN34" s="194">
        <v>16.789391780264712</v>
      </c>
      <c r="AO34" s="195">
        <v>11.387</v>
      </c>
      <c r="AP34" s="195">
        <v>10.78</v>
      </c>
      <c r="AQ34" s="121">
        <v>1</v>
      </c>
    </row>
    <row r="35" spans="1:43" s="119" customFormat="1" ht="9" customHeight="1">
      <c r="A35" s="2"/>
      <c r="B35" s="226" t="s">
        <v>98</v>
      </c>
      <c r="C35" s="227" t="s">
        <v>99</v>
      </c>
      <c r="D35" s="228" t="s">
        <v>108</v>
      </c>
      <c r="E35" s="360">
        <v>37.99</v>
      </c>
      <c r="F35" s="361">
        <v>35</v>
      </c>
      <c r="G35" s="229">
        <v>-7.8704922347986317</v>
      </c>
      <c r="H35" s="301" t="s">
        <v>479</v>
      </c>
      <c r="I35" s="230">
        <v>44477</v>
      </c>
      <c r="J35" s="189">
        <v>-0.7575757575757569</v>
      </c>
      <c r="K35" s="189">
        <v>2.481791205826811</v>
      </c>
      <c r="L35" s="190">
        <v>71.311327561327587</v>
      </c>
      <c r="M35" s="190">
        <v>88.704549970196695</v>
      </c>
      <c r="N35" s="231">
        <v>38.950000000000003</v>
      </c>
      <c r="O35" s="231">
        <v>19.03</v>
      </c>
      <c r="P35" s="191">
        <v>423.48820000000001</v>
      </c>
      <c r="Q35" s="184">
        <v>95398.047902299993</v>
      </c>
      <c r="R35" s="184">
        <v>270204.212</v>
      </c>
      <c r="S35" s="302">
        <v>272446</v>
      </c>
      <c r="T35" s="302">
        <v>277316</v>
      </c>
      <c r="U35" s="184">
        <v>28287.021000000001</v>
      </c>
      <c r="V35" s="302">
        <v>33319.300000000003</v>
      </c>
      <c r="W35" s="302">
        <v>29627.3</v>
      </c>
      <c r="X35" s="301">
        <v>10.468756497400566</v>
      </c>
      <c r="Y35" s="301">
        <v>12.22968955315916</v>
      </c>
      <c r="Z35" s="301">
        <v>10.683588397351757</v>
      </c>
      <c r="AA35" s="184">
        <v>4598.3109999999997</v>
      </c>
      <c r="AB35" s="302">
        <v>12956.556</v>
      </c>
      <c r="AC35" s="302">
        <v>11890.111000000001</v>
      </c>
      <c r="AD35" s="184">
        <v>52331.451000000001</v>
      </c>
      <c r="AE35" s="185">
        <v>147729.49890229999</v>
      </c>
      <c r="AF35" s="303">
        <v>2.0180210000000001</v>
      </c>
      <c r="AG35" s="195">
        <v>5.3119791216146126</v>
      </c>
      <c r="AH35" s="193">
        <v>7.4504804863698766</v>
      </c>
      <c r="AI35" s="193">
        <v>7.4446404076033712</v>
      </c>
      <c r="AJ35" s="193">
        <v>8.1769263882910028</v>
      </c>
      <c r="AK35" s="193">
        <v>5.2225187976598875</v>
      </c>
      <c r="AL35" s="193">
        <v>4.4337515764826989</v>
      </c>
      <c r="AM35" s="193">
        <v>4.9862626328521333</v>
      </c>
      <c r="AN35" s="194">
        <v>13.18393245773132</v>
      </c>
      <c r="AO35" s="195">
        <v>28.713000000000001</v>
      </c>
      <c r="AP35" s="195">
        <v>23.623999999999999</v>
      </c>
      <c r="AQ35" s="121">
        <v>1</v>
      </c>
    </row>
    <row r="36" spans="1:43" s="119" customFormat="1" ht="9" customHeight="1">
      <c r="A36" s="2"/>
      <c r="B36" s="226" t="s">
        <v>118</v>
      </c>
      <c r="C36" s="227" t="s">
        <v>24</v>
      </c>
      <c r="D36" s="228" t="s">
        <v>109</v>
      </c>
      <c r="E36" s="360">
        <v>31.49</v>
      </c>
      <c r="F36" s="361">
        <v>47</v>
      </c>
      <c r="G36" s="229">
        <v>49.25373134328359</v>
      </c>
      <c r="H36" s="301" t="s">
        <v>479</v>
      </c>
      <c r="I36" s="230">
        <v>44477</v>
      </c>
      <c r="J36" s="189">
        <v>-0.53695514845231163</v>
      </c>
      <c r="K36" s="189">
        <v>-4.69128329297821</v>
      </c>
      <c r="L36" s="190">
        <v>-7.0817350250811479</v>
      </c>
      <c r="M36" s="190">
        <v>-11.390624120659576</v>
      </c>
      <c r="N36" s="231">
        <v>37.81</v>
      </c>
      <c r="O36" s="231">
        <v>25.35</v>
      </c>
      <c r="P36" s="191">
        <v>35.320399999999999</v>
      </c>
      <c r="Q36" s="184">
        <v>10675.109999999999</v>
      </c>
      <c r="R36" s="184">
        <v>7252.5240000000003</v>
      </c>
      <c r="S36" s="302">
        <v>6865</v>
      </c>
      <c r="T36" s="302">
        <v>7657</v>
      </c>
      <c r="U36" s="184">
        <v>979.85400000000004</v>
      </c>
      <c r="V36" s="302">
        <v>763.5</v>
      </c>
      <c r="W36" s="302">
        <v>1044</v>
      </c>
      <c r="X36" s="301">
        <v>13.510524060313347</v>
      </c>
      <c r="Y36" s="301">
        <v>11.12163146394756</v>
      </c>
      <c r="Z36" s="301">
        <v>13.634582734752515</v>
      </c>
      <c r="AA36" s="184">
        <v>763.84400000000005</v>
      </c>
      <c r="AB36" s="302">
        <v>559</v>
      </c>
      <c r="AC36" s="302">
        <v>677</v>
      </c>
      <c r="AD36" s="184">
        <v>551.28099999999995</v>
      </c>
      <c r="AE36" s="185">
        <v>11226.391</v>
      </c>
      <c r="AF36" s="303">
        <v>0.60722710000000002</v>
      </c>
      <c r="AG36" s="195">
        <v>1.9283173916339116</v>
      </c>
      <c r="AH36" s="193" t="s">
        <v>84</v>
      </c>
      <c r="AI36" s="193">
        <v>19.084848484848482</v>
      </c>
      <c r="AJ36" s="193">
        <v>15.744999999999999</v>
      </c>
      <c r="AK36" s="193">
        <v>11.457207910566266</v>
      </c>
      <c r="AL36" s="193">
        <v>14.703851997380484</v>
      </c>
      <c r="AM36" s="193">
        <v>10.753248084291187</v>
      </c>
      <c r="AN36" s="194">
        <v>12.04751748718056</v>
      </c>
      <c r="AO36" s="195">
        <v>8.1999999999999993</v>
      </c>
      <c r="AP36" s="195">
        <v>9.7000000000000011</v>
      </c>
      <c r="AQ36" s="121">
        <v>1</v>
      </c>
    </row>
    <row r="37" spans="1:43" s="119" customFormat="1" ht="9" customHeight="1">
      <c r="A37" s="2"/>
      <c r="B37" s="226" t="s">
        <v>119</v>
      </c>
      <c r="C37" s="227" t="s">
        <v>100</v>
      </c>
      <c r="D37" s="228" t="s">
        <v>110</v>
      </c>
      <c r="E37" s="360">
        <v>27.7</v>
      </c>
      <c r="F37" s="361">
        <v>19</v>
      </c>
      <c r="G37" s="229">
        <v>-31.40794223826715</v>
      </c>
      <c r="H37" s="301" t="s">
        <v>478</v>
      </c>
      <c r="I37" s="230">
        <v>44477</v>
      </c>
      <c r="J37" s="189">
        <v>2.3651145602365142</v>
      </c>
      <c r="K37" s="189">
        <v>7.9501169134840177</v>
      </c>
      <c r="L37" s="190">
        <v>105.58111919251894</v>
      </c>
      <c r="M37" s="190">
        <v>94.331415742949346</v>
      </c>
      <c r="N37" s="231">
        <v>28.06</v>
      </c>
      <c r="O37" s="231">
        <v>12.38</v>
      </c>
      <c r="P37" s="191">
        <v>182.0719</v>
      </c>
      <c r="Q37" s="184">
        <v>19150.9465901</v>
      </c>
      <c r="R37" s="184">
        <v>67481.532000000007</v>
      </c>
      <c r="S37" s="302">
        <v>65154</v>
      </c>
      <c r="T37" s="302">
        <v>65462</v>
      </c>
      <c r="U37" s="184">
        <v>9248.125</v>
      </c>
      <c r="V37" s="302">
        <v>10107.5</v>
      </c>
      <c r="W37" s="302">
        <v>6832.625</v>
      </c>
      <c r="X37" s="301">
        <v>13.704675525149607</v>
      </c>
      <c r="Y37" s="301">
        <v>15.513245541332843</v>
      </c>
      <c r="Z37" s="301">
        <v>10.43754391860927</v>
      </c>
      <c r="AA37" s="184">
        <v>3301.7550000000001</v>
      </c>
      <c r="AB37" s="302">
        <v>3658.2220000000002</v>
      </c>
      <c r="AC37" s="302">
        <v>1888.625</v>
      </c>
      <c r="AD37" s="184">
        <v>15742.128000000001</v>
      </c>
      <c r="AE37" s="185">
        <v>34893.074590100005</v>
      </c>
      <c r="AF37" s="303">
        <v>1.60449</v>
      </c>
      <c r="AG37" s="195">
        <v>5.7923832524984755</v>
      </c>
      <c r="AH37" s="193">
        <v>5.8923633269517115</v>
      </c>
      <c r="AI37" s="193">
        <v>5.2274013964899035</v>
      </c>
      <c r="AJ37" s="193">
        <v>10.127970749542962</v>
      </c>
      <c r="AK37" s="193">
        <v>3.7729890750936006</v>
      </c>
      <c r="AL37" s="193">
        <v>3.4521963482661393</v>
      </c>
      <c r="AM37" s="193">
        <v>5.1068329653829974</v>
      </c>
      <c r="AN37" s="194">
        <v>243.37792622706581</v>
      </c>
      <c r="AO37" s="195">
        <v>144.47999999999999</v>
      </c>
      <c r="AP37" s="195">
        <v>-1.1870000000000001</v>
      </c>
      <c r="AQ37" s="121">
        <v>1</v>
      </c>
    </row>
    <row r="38" spans="1:43" s="119" customFormat="1" ht="9" customHeight="1">
      <c r="A38" s="2"/>
      <c r="B38" s="226"/>
      <c r="C38" s="228"/>
      <c r="D38" s="228"/>
      <c r="E38" s="360"/>
      <c r="F38" s="361"/>
      <c r="G38" s="229"/>
      <c r="H38" s="301"/>
      <c r="I38" s="230"/>
      <c r="J38" s="189"/>
      <c r="K38" s="189"/>
      <c r="L38" s="190"/>
      <c r="M38" s="190"/>
      <c r="N38" s="231"/>
      <c r="O38" s="231"/>
      <c r="P38" s="184"/>
      <c r="Q38" s="184"/>
      <c r="R38" s="184"/>
      <c r="S38" s="302"/>
      <c r="T38" s="302"/>
      <c r="U38" s="184"/>
      <c r="V38" s="302"/>
      <c r="W38" s="302"/>
      <c r="X38" s="301"/>
      <c r="Y38" s="301"/>
      <c r="Z38" s="301"/>
      <c r="AA38" s="184"/>
      <c r="AB38" s="302"/>
      <c r="AC38" s="302"/>
      <c r="AD38" s="184"/>
      <c r="AE38" s="184"/>
      <c r="AF38" s="184"/>
      <c r="AG38" s="336"/>
      <c r="AH38" s="193"/>
      <c r="AI38" s="193"/>
      <c r="AJ38" s="193"/>
      <c r="AK38" s="234"/>
      <c r="AL38" s="234"/>
      <c r="AM38" s="234"/>
      <c r="AN38" s="235"/>
      <c r="AO38" s="236"/>
      <c r="AP38" s="236"/>
      <c r="AQ38" s="121"/>
    </row>
    <row r="39" spans="1:43" s="119" customFormat="1" ht="9" customHeight="1">
      <c r="A39" s="2"/>
      <c r="B39" s="350" t="s">
        <v>127</v>
      </c>
      <c r="C39" s="350"/>
      <c r="D39" s="350"/>
      <c r="E39" s="351"/>
      <c r="F39" s="352"/>
      <c r="G39" s="206"/>
      <c r="H39" s="207"/>
      <c r="I39" s="208"/>
      <c r="J39" s="237"/>
      <c r="K39" s="237"/>
      <c r="L39" s="209"/>
      <c r="M39" s="210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333"/>
      <c r="AH39" s="211">
        <v>56.953415504390954</v>
      </c>
      <c r="AI39" s="211">
        <v>58.043525127158318</v>
      </c>
      <c r="AJ39" s="211">
        <v>16.681190833134753</v>
      </c>
      <c r="AK39" s="211">
        <v>6.2712368730482346</v>
      </c>
      <c r="AL39" s="211">
        <v>2.3877138260402044</v>
      </c>
      <c r="AM39" s="211">
        <v>1.9717647859817198</v>
      </c>
      <c r="AN39" s="212">
        <v>7.9186079440904846</v>
      </c>
      <c r="AO39" s="212">
        <v>13.579944444444445</v>
      </c>
      <c r="AP39" s="212">
        <v>15.357638888888888</v>
      </c>
      <c r="AQ39" s="122"/>
    </row>
    <row r="40" spans="1:43" s="119" customFormat="1" ht="6" customHeight="1">
      <c r="A40" s="2"/>
      <c r="B40" s="353"/>
      <c r="C40" s="353"/>
      <c r="D40" s="353"/>
      <c r="E40" s="354"/>
      <c r="F40" s="355"/>
      <c r="G40" s="213"/>
      <c r="H40" s="214"/>
      <c r="I40" s="215"/>
      <c r="J40" s="232"/>
      <c r="K40" s="232"/>
      <c r="L40" s="216"/>
      <c r="M40" s="217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334"/>
      <c r="AH40" s="218"/>
      <c r="AI40" s="218"/>
      <c r="AJ40" s="218"/>
      <c r="AK40" s="218"/>
      <c r="AL40" s="218"/>
      <c r="AM40" s="218"/>
      <c r="AN40" s="216"/>
      <c r="AO40" s="216"/>
      <c r="AP40" s="216"/>
      <c r="AQ40" s="122"/>
    </row>
    <row r="41" spans="1:43" s="119" customFormat="1" ht="9" customHeight="1">
      <c r="A41" s="2"/>
      <c r="B41" s="356" t="s">
        <v>128</v>
      </c>
      <c r="C41" s="357"/>
      <c r="D41" s="357"/>
      <c r="E41" s="358"/>
      <c r="F41" s="359"/>
      <c r="G41" s="219"/>
      <c r="H41" s="220"/>
      <c r="I41" s="221"/>
      <c r="J41" s="233"/>
      <c r="K41" s="233"/>
      <c r="L41" s="222"/>
      <c r="M41" s="223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335"/>
      <c r="AH41" s="224">
        <v>8.0812710388619546</v>
      </c>
      <c r="AI41" s="224">
        <v>8.4014288702669102</v>
      </c>
      <c r="AJ41" s="224">
        <v>7.6507551937862024</v>
      </c>
      <c r="AK41" s="224">
        <v>0</v>
      </c>
      <c r="AL41" s="224">
        <v>0</v>
      </c>
      <c r="AM41" s="224">
        <v>0</v>
      </c>
      <c r="AN41" s="225">
        <v>12.876157261015813</v>
      </c>
      <c r="AO41" s="225">
        <v>18.408000000000001</v>
      </c>
      <c r="AP41" s="225">
        <v>19.041</v>
      </c>
      <c r="AQ41" s="122"/>
    </row>
    <row r="42" spans="1:43" s="119" customFormat="1" ht="9" customHeight="1">
      <c r="A42" s="2"/>
      <c r="B42" s="226" t="s">
        <v>129</v>
      </c>
      <c r="C42" s="227" t="s">
        <v>130</v>
      </c>
      <c r="D42" s="228" t="s">
        <v>131</v>
      </c>
      <c r="E42" s="360">
        <v>20.22</v>
      </c>
      <c r="F42" s="361">
        <v>23.909090042114258</v>
      </c>
      <c r="G42" s="229">
        <v>18.244757873957763</v>
      </c>
      <c r="H42" s="301" t="s">
        <v>479</v>
      </c>
      <c r="I42" s="230">
        <v>44323</v>
      </c>
      <c r="J42" s="189">
        <v>-0.93091621754042286</v>
      </c>
      <c r="K42" s="189">
        <v>-2.8398443131036566</v>
      </c>
      <c r="L42" s="190">
        <v>-15.584686678077908</v>
      </c>
      <c r="M42" s="190">
        <v>11.558620689655164</v>
      </c>
      <c r="N42" s="231">
        <v>28.83</v>
      </c>
      <c r="O42" s="231">
        <v>18.117999999999999</v>
      </c>
      <c r="P42" s="191">
        <v>1114.4380000000001</v>
      </c>
      <c r="Q42" s="184">
        <v>183320.51920668999</v>
      </c>
      <c r="R42" s="184">
        <v>102847.447</v>
      </c>
      <c r="S42" s="302">
        <v>109503.909</v>
      </c>
      <c r="T42" s="302">
        <v>117342.727</v>
      </c>
      <c r="U42" s="184" t="s">
        <v>84</v>
      </c>
      <c r="V42" s="302" t="s">
        <v>84</v>
      </c>
      <c r="W42" s="302" t="s">
        <v>84</v>
      </c>
      <c r="X42" s="301">
        <v>0</v>
      </c>
      <c r="Y42" s="301">
        <v>0</v>
      </c>
      <c r="Z42" s="301">
        <v>0</v>
      </c>
      <c r="AA42" s="184">
        <v>16546.577000000001</v>
      </c>
      <c r="AB42" s="302">
        <v>25636.769</v>
      </c>
      <c r="AC42" s="302">
        <v>28364.615000000002</v>
      </c>
      <c r="AD42" s="184">
        <v>292120.83400000009</v>
      </c>
      <c r="AE42" s="184">
        <v>475441.35320669005</v>
      </c>
      <c r="AF42" s="301">
        <v>1.153715</v>
      </c>
      <c r="AG42" s="195">
        <v>5.7058093809586259</v>
      </c>
      <c r="AH42" s="193">
        <v>7.3849525200876549</v>
      </c>
      <c r="AI42" s="193">
        <v>7.5701984275552219</v>
      </c>
      <c r="AJ42" s="193">
        <v>6.847273958686082</v>
      </c>
      <c r="AK42" s="193">
        <v>0</v>
      </c>
      <c r="AL42" s="193">
        <v>0</v>
      </c>
      <c r="AM42" s="193">
        <v>0</v>
      </c>
      <c r="AN42" s="235">
        <v>11.869764596965231</v>
      </c>
      <c r="AO42" s="236">
        <v>16.868000000000002</v>
      </c>
      <c r="AP42" s="236">
        <v>17.491</v>
      </c>
      <c r="AQ42" s="121">
        <v>1</v>
      </c>
    </row>
    <row r="43" spans="1:43" s="119" customFormat="1" ht="9" customHeight="1">
      <c r="A43" s="2"/>
      <c r="B43" s="226" t="s">
        <v>132</v>
      </c>
      <c r="C43" s="227" t="s">
        <v>27</v>
      </c>
      <c r="D43" s="228" t="s">
        <v>133</v>
      </c>
      <c r="E43" s="360">
        <v>24.14</v>
      </c>
      <c r="F43" s="361">
        <v>30.509719848632812</v>
      </c>
      <c r="G43" s="229">
        <v>26.386577666250254</v>
      </c>
      <c r="H43" s="301" t="s">
        <v>479</v>
      </c>
      <c r="I43" s="230">
        <v>44411</v>
      </c>
      <c r="J43" s="189">
        <v>-0.49464138499588639</v>
      </c>
      <c r="K43" s="189">
        <v>1.2456486180430382</v>
      </c>
      <c r="L43" s="190">
        <v>-5.4334626082187532</v>
      </c>
      <c r="M43" s="190">
        <v>26.612818630022026</v>
      </c>
      <c r="N43" s="231">
        <v>28.315999999999999</v>
      </c>
      <c r="O43" s="231">
        <v>18.846</v>
      </c>
      <c r="P43" s="191">
        <v>1219.1110000000001</v>
      </c>
      <c r="Q43" s="184">
        <v>224474.43301758001</v>
      </c>
      <c r="R43" s="184">
        <v>172403</v>
      </c>
      <c r="S43" s="302">
        <v>119079.22200000001</v>
      </c>
      <c r="T43" s="302">
        <v>129304.7</v>
      </c>
      <c r="U43" s="184" t="s">
        <v>84</v>
      </c>
      <c r="V43" s="302" t="s">
        <v>84</v>
      </c>
      <c r="W43" s="302" t="s">
        <v>84</v>
      </c>
      <c r="X43" s="301">
        <v>0</v>
      </c>
      <c r="Y43" s="301">
        <v>0</v>
      </c>
      <c r="Z43" s="301">
        <v>0</v>
      </c>
      <c r="AA43" s="184">
        <v>18896</v>
      </c>
      <c r="AB43" s="302">
        <v>26004.733</v>
      </c>
      <c r="AC43" s="302">
        <v>29105.8</v>
      </c>
      <c r="AD43" s="184">
        <v>145257</v>
      </c>
      <c r="AE43" s="184">
        <v>369731.43301758001</v>
      </c>
      <c r="AF43" s="301">
        <v>0.70080699999999996</v>
      </c>
      <c r="AG43" s="195">
        <v>2.9030943469953812</v>
      </c>
      <c r="AH43" s="193">
        <v>8.5481586402266299</v>
      </c>
      <c r="AI43" s="193">
        <v>9.0751879699248121</v>
      </c>
      <c r="AJ43" s="193">
        <v>8.1142857142857139</v>
      </c>
      <c r="AK43" s="193">
        <v>0</v>
      </c>
      <c r="AL43" s="193">
        <v>0</v>
      </c>
      <c r="AM43" s="193">
        <v>0</v>
      </c>
      <c r="AN43" s="235">
        <v>13.501096749762432</v>
      </c>
      <c r="AO43" s="236">
        <v>18.594999999999999</v>
      </c>
      <c r="AP43" s="236">
        <v>19.341999999999999</v>
      </c>
      <c r="AQ43" s="121">
        <v>1</v>
      </c>
    </row>
    <row r="44" spans="1:43" s="119" customFormat="1" ht="9" customHeight="1">
      <c r="A44" s="2"/>
      <c r="B44" s="226" t="s">
        <v>134</v>
      </c>
      <c r="C44" s="227" t="s">
        <v>135</v>
      </c>
      <c r="D44" s="228" t="s">
        <v>136</v>
      </c>
      <c r="E44" s="360">
        <v>36.11</v>
      </c>
      <c r="F44" s="361">
        <v>52</v>
      </c>
      <c r="G44" s="229">
        <v>44.004430905566316</v>
      </c>
      <c r="H44" s="301" t="s">
        <v>479</v>
      </c>
      <c r="I44" s="230">
        <v>44406</v>
      </c>
      <c r="J44" s="189">
        <v>0.55694792536897797</v>
      </c>
      <c r="K44" s="189">
        <v>2.0921685043822524</v>
      </c>
      <c r="L44" s="190">
        <v>-15.240710748069386</v>
      </c>
      <c r="M44" s="190">
        <v>19.119878603945374</v>
      </c>
      <c r="N44" s="231">
        <v>47.2</v>
      </c>
      <c r="O44" s="231">
        <v>30.71</v>
      </c>
      <c r="P44" s="191">
        <v>101.98990000000001</v>
      </c>
      <c r="Q44" s="184">
        <v>134979.11616758001</v>
      </c>
      <c r="R44" s="184">
        <v>71712.498999999996</v>
      </c>
      <c r="S44" s="302">
        <v>73147.25</v>
      </c>
      <c r="T44" s="302">
        <v>77386.625</v>
      </c>
      <c r="U44" s="184" t="s">
        <v>84</v>
      </c>
      <c r="V44" s="302" t="s">
        <v>84</v>
      </c>
      <c r="W44" s="302" t="s">
        <v>84</v>
      </c>
      <c r="X44" s="301">
        <v>0</v>
      </c>
      <c r="Y44" s="301">
        <v>0</v>
      </c>
      <c r="Z44" s="301">
        <v>0</v>
      </c>
      <c r="AA44" s="184">
        <v>13418.529</v>
      </c>
      <c r="AB44" s="302">
        <v>15856.333000000001</v>
      </c>
      <c r="AC44" s="302">
        <v>16950.667000000001</v>
      </c>
      <c r="AD44" s="184">
        <v>128476.31700000001</v>
      </c>
      <c r="AE44" s="184">
        <v>263455.43316758005</v>
      </c>
      <c r="AF44" s="301">
        <v>2.1624789999999998</v>
      </c>
      <c r="AG44" s="195">
        <v>5.988588098078611</v>
      </c>
      <c r="AH44" s="193">
        <v>8.3107019562715774</v>
      </c>
      <c r="AI44" s="193">
        <v>8.5589002133206922</v>
      </c>
      <c r="AJ44" s="193">
        <v>7.9907059083868113</v>
      </c>
      <c r="AK44" s="193">
        <v>0</v>
      </c>
      <c r="AL44" s="193">
        <v>0</v>
      </c>
      <c r="AM44" s="193">
        <v>0</v>
      </c>
      <c r="AN44" s="235">
        <v>13.257610436319773</v>
      </c>
      <c r="AO44" s="236">
        <v>19.760999999999999</v>
      </c>
      <c r="AP44" s="236">
        <v>20.29</v>
      </c>
      <c r="AQ44" s="121">
        <v>1</v>
      </c>
    </row>
    <row r="45" spans="1:43" s="119" customFormat="1" ht="9" customHeight="1">
      <c r="A45" s="2"/>
      <c r="B45" s="226"/>
      <c r="C45" s="228"/>
      <c r="D45" s="228"/>
      <c r="E45" s="360"/>
      <c r="F45" s="361"/>
      <c r="G45" s="229"/>
      <c r="H45" s="301"/>
      <c r="I45" s="230"/>
      <c r="J45" s="189"/>
      <c r="K45" s="189"/>
      <c r="L45" s="190"/>
      <c r="M45" s="190"/>
      <c r="N45" s="231"/>
      <c r="O45" s="231"/>
      <c r="P45" s="191"/>
      <c r="Q45" s="184"/>
      <c r="R45" s="184"/>
      <c r="S45" s="302"/>
      <c r="T45" s="302"/>
      <c r="U45" s="184"/>
      <c r="V45" s="302"/>
      <c r="W45" s="302"/>
      <c r="X45" s="301"/>
      <c r="Y45" s="301"/>
      <c r="Z45" s="301"/>
      <c r="AA45" s="184"/>
      <c r="AB45" s="302"/>
      <c r="AC45" s="302"/>
      <c r="AD45" s="184"/>
      <c r="AE45" s="184"/>
      <c r="AF45" s="301"/>
      <c r="AG45" s="303"/>
      <c r="AH45" s="193"/>
      <c r="AI45" s="193"/>
      <c r="AJ45" s="193"/>
      <c r="AK45" s="193"/>
      <c r="AL45" s="193"/>
      <c r="AM45" s="193"/>
      <c r="AN45" s="235"/>
      <c r="AO45" s="236"/>
      <c r="AP45" s="236"/>
      <c r="AQ45" s="122"/>
    </row>
    <row r="46" spans="1:43" s="119" customFormat="1" ht="9" customHeight="1">
      <c r="A46" s="2"/>
      <c r="B46" s="356" t="s">
        <v>137</v>
      </c>
      <c r="C46" s="357"/>
      <c r="D46" s="357"/>
      <c r="E46" s="358"/>
      <c r="F46" s="359"/>
      <c r="G46" s="219"/>
      <c r="H46" s="220"/>
      <c r="I46" s="221"/>
      <c r="J46" s="233"/>
      <c r="K46" s="233"/>
      <c r="L46" s="222"/>
      <c r="M46" s="223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335"/>
      <c r="AH46" s="224">
        <v>151.12706019697936</v>
      </c>
      <c r="AI46" s="224">
        <v>118.07892937955081</v>
      </c>
      <c r="AJ46" s="224">
        <v>31.889734132789638</v>
      </c>
      <c r="AK46" s="224">
        <v>3.0034524185041951</v>
      </c>
      <c r="AL46" s="224">
        <v>5.4873766052244708</v>
      </c>
      <c r="AM46" s="224">
        <v>4.3042592528350081</v>
      </c>
      <c r="AN46" s="225">
        <v>5.0489899714246906</v>
      </c>
      <c r="AO46" s="225">
        <v>10.909500000000001</v>
      </c>
      <c r="AP46" s="225">
        <v>11.37275</v>
      </c>
      <c r="AQ46" s="122"/>
    </row>
    <row r="47" spans="1:43" s="119" customFormat="1" ht="9" customHeight="1">
      <c r="A47" s="2"/>
      <c r="B47" s="226" t="s">
        <v>138</v>
      </c>
      <c r="C47" s="227" t="s">
        <v>139</v>
      </c>
      <c r="D47" s="228" t="s">
        <v>140</v>
      </c>
      <c r="E47" s="360">
        <v>15.51</v>
      </c>
      <c r="F47" s="361">
        <v>21</v>
      </c>
      <c r="G47" s="229">
        <v>35.396518375241783</v>
      </c>
      <c r="H47" s="301" t="s">
        <v>409</v>
      </c>
      <c r="I47" s="230">
        <v>44414</v>
      </c>
      <c r="J47" s="189">
        <v>-0.76775431861805243</v>
      </c>
      <c r="K47" s="189">
        <v>5.7764441110277565</v>
      </c>
      <c r="L47" s="190">
        <v>6.28383471527445</v>
      </c>
      <c r="M47" s="190">
        <v>34.635416666666671</v>
      </c>
      <c r="N47" s="231">
        <v>18.079999999999998</v>
      </c>
      <c r="O47" s="231">
        <v>11.879</v>
      </c>
      <c r="P47" s="191">
        <v>14.14715</v>
      </c>
      <c r="Q47" s="184">
        <v>3506.6577301799998</v>
      </c>
      <c r="R47" s="184">
        <v>6216.3789999999999</v>
      </c>
      <c r="S47" s="302">
        <v>1715.75</v>
      </c>
      <c r="T47" s="302">
        <v>2022.75</v>
      </c>
      <c r="U47" s="184" t="s">
        <v>84</v>
      </c>
      <c r="V47" s="302" t="s">
        <v>84</v>
      </c>
      <c r="W47" s="302" t="s">
        <v>84</v>
      </c>
      <c r="X47" s="301">
        <v>0</v>
      </c>
      <c r="Y47" s="301">
        <v>0</v>
      </c>
      <c r="Z47" s="301">
        <v>0</v>
      </c>
      <c r="AA47" s="184">
        <v>322.07600000000002</v>
      </c>
      <c r="AB47" s="302">
        <v>513.66700000000003</v>
      </c>
      <c r="AC47" s="302">
        <v>617.83299999999997</v>
      </c>
      <c r="AD47" s="184">
        <v>15118.409000000003</v>
      </c>
      <c r="AE47" s="184">
        <v>18625.066730180002</v>
      </c>
      <c r="AF47" s="301">
        <v>1.000146</v>
      </c>
      <c r="AG47" s="195">
        <v>6.4483932492657683</v>
      </c>
      <c r="AH47" s="193">
        <v>6</v>
      </c>
      <c r="AI47" s="193">
        <v>6.6480925846549503</v>
      </c>
      <c r="AJ47" s="193">
        <v>5.4844413012729847</v>
      </c>
      <c r="AK47" s="193">
        <v>0</v>
      </c>
      <c r="AL47" s="193">
        <v>0</v>
      </c>
      <c r="AM47" s="193">
        <v>0</v>
      </c>
      <c r="AN47" s="235">
        <v>7.733849397314879</v>
      </c>
      <c r="AO47" s="236">
        <v>11.744</v>
      </c>
      <c r="AP47" s="236">
        <v>12.858000000000001</v>
      </c>
      <c r="AQ47" s="121">
        <v>1</v>
      </c>
    </row>
    <row r="48" spans="1:43" s="119" customFormat="1" ht="9" customHeight="1">
      <c r="A48" s="2"/>
      <c r="B48" s="226" t="s">
        <v>414</v>
      </c>
      <c r="C48" s="227" t="s">
        <v>415</v>
      </c>
      <c r="D48" s="228" t="s">
        <v>416</v>
      </c>
      <c r="E48" s="360">
        <v>17.38</v>
      </c>
      <c r="F48" s="361">
        <v>68.029998779296875</v>
      </c>
      <c r="G48" s="229">
        <v>291.42692047926857</v>
      </c>
      <c r="H48" s="301" t="s">
        <v>478</v>
      </c>
      <c r="I48" s="230">
        <v>44420</v>
      </c>
      <c r="J48" s="189">
        <v>5.5251973284760281</v>
      </c>
      <c r="K48" s="189">
        <v>10.841836734693878</v>
      </c>
      <c r="L48" s="190">
        <v>58.591112327767128</v>
      </c>
      <c r="M48" s="190">
        <v>151.44675925925927</v>
      </c>
      <c r="N48" s="231">
        <v>28.95</v>
      </c>
      <c r="O48" s="231">
        <v>5.47</v>
      </c>
      <c r="P48" s="191">
        <v>137.63810000000001</v>
      </c>
      <c r="Q48" s="184">
        <v>43690.89620417</v>
      </c>
      <c r="R48" s="184">
        <v>1382.92</v>
      </c>
      <c r="S48" s="302">
        <v>2383.75</v>
      </c>
      <c r="T48" s="302">
        <v>3814.5</v>
      </c>
      <c r="U48" s="184" t="s">
        <v>84</v>
      </c>
      <c r="V48" s="302" t="s">
        <v>84</v>
      </c>
      <c r="W48" s="302" t="s">
        <v>84</v>
      </c>
      <c r="X48" s="301">
        <v>0</v>
      </c>
      <c r="Y48" s="301">
        <v>0</v>
      </c>
      <c r="Z48" s="301">
        <v>0</v>
      </c>
      <c r="AA48" s="184">
        <v>-7.1970000000000001</v>
      </c>
      <c r="AB48" s="302">
        <v>43.38</v>
      </c>
      <c r="AC48" s="302">
        <v>213.05</v>
      </c>
      <c r="AD48" s="184">
        <v>-925.17399999999952</v>
      </c>
      <c r="AE48" s="184">
        <v>42765.722204170001</v>
      </c>
      <c r="AF48" s="301">
        <v>1.6614299999999999E-2</v>
      </c>
      <c r="AG48" s="195">
        <v>9.559438927195564E-2</v>
      </c>
      <c r="AH48" s="193">
        <v>579.33333333333337</v>
      </c>
      <c r="AI48" s="193">
        <v>445.64102564102564</v>
      </c>
      <c r="AJ48" s="193">
        <v>104.69879518072288</v>
      </c>
      <c r="AK48" s="193">
        <v>0</v>
      </c>
      <c r="AL48" s="193">
        <v>0</v>
      </c>
      <c r="AM48" s="193">
        <v>0</v>
      </c>
      <c r="AN48" s="235">
        <v>-0.26181939292758427</v>
      </c>
      <c r="AO48" s="236">
        <v>0.56500000000000006</v>
      </c>
      <c r="AP48" s="236">
        <v>2.2450000000000001</v>
      </c>
      <c r="AQ48" s="121">
        <v>0</v>
      </c>
    </row>
    <row r="49" spans="1:43" s="119" customFormat="1" ht="9" customHeight="1">
      <c r="A49" s="2"/>
      <c r="B49" s="226" t="s">
        <v>397</v>
      </c>
      <c r="C49" s="227" t="s">
        <v>398</v>
      </c>
      <c r="D49" s="228" t="s">
        <v>399</v>
      </c>
      <c r="E49" s="360">
        <v>24.78</v>
      </c>
      <c r="F49" s="361">
        <v>37</v>
      </c>
      <c r="G49" s="229">
        <v>49.313962873284908</v>
      </c>
      <c r="H49" s="301" t="s">
        <v>479</v>
      </c>
      <c r="I49" s="230">
        <v>44418</v>
      </c>
      <c r="J49" s="189">
        <v>0.16168148746968924</v>
      </c>
      <c r="K49" s="189">
        <v>-1.5103338632750374</v>
      </c>
      <c r="L49" s="190">
        <v>6.8149489202120828</v>
      </c>
      <c r="M49" s="190">
        <v>34.571521668295865</v>
      </c>
      <c r="N49" s="231">
        <v>32.729999999999997</v>
      </c>
      <c r="O49" s="231">
        <v>17.317</v>
      </c>
      <c r="P49" s="191">
        <v>319.87169999999998</v>
      </c>
      <c r="Q49" s="184">
        <v>94799.897917200011</v>
      </c>
      <c r="R49" s="184">
        <v>20098.909</v>
      </c>
      <c r="S49" s="302">
        <v>10771</v>
      </c>
      <c r="T49" s="302">
        <v>12790</v>
      </c>
      <c r="U49" s="184">
        <v>15261.123</v>
      </c>
      <c r="V49" s="302">
        <v>8353</v>
      </c>
      <c r="W49" s="302">
        <v>10649</v>
      </c>
      <c r="X49" s="301">
        <v>75.930106455031961</v>
      </c>
      <c r="Y49" s="301">
        <v>77.55083093491784</v>
      </c>
      <c r="Z49" s="301">
        <v>83.260359655981233</v>
      </c>
      <c r="AA49" s="184">
        <v>3976.3820000000001</v>
      </c>
      <c r="AB49" s="302">
        <v>6007.7139999999999</v>
      </c>
      <c r="AC49" s="302">
        <v>6929.2860000000001</v>
      </c>
      <c r="AD49" s="184">
        <v>134380.386</v>
      </c>
      <c r="AE49" s="184">
        <v>229180.28391719999</v>
      </c>
      <c r="AF49" s="301">
        <v>0.32556160000000001</v>
      </c>
      <c r="AG49" s="195">
        <v>1.3138078411708827</v>
      </c>
      <c r="AH49" s="193">
        <v>14.636739515652687</v>
      </c>
      <c r="AI49" s="193">
        <v>15.343653250773995</v>
      </c>
      <c r="AJ49" s="193">
        <v>13.145888594164457</v>
      </c>
      <c r="AK49" s="193">
        <v>15.017262092520976</v>
      </c>
      <c r="AL49" s="193">
        <v>27.436883026122352</v>
      </c>
      <c r="AM49" s="193">
        <v>21.521296264175039</v>
      </c>
      <c r="AN49" s="235">
        <v>16.545064302101274</v>
      </c>
      <c r="AO49" s="236">
        <v>18.705000000000002</v>
      </c>
      <c r="AP49" s="236">
        <v>17.748000000000001</v>
      </c>
      <c r="AQ49" s="121">
        <v>1</v>
      </c>
    </row>
    <row r="50" spans="1:43" s="119" customFormat="1" ht="9" customHeight="1">
      <c r="A50" s="2"/>
      <c r="B50" s="226" t="s">
        <v>141</v>
      </c>
      <c r="C50" s="227" t="s">
        <v>142</v>
      </c>
      <c r="D50" s="228" t="s">
        <v>143</v>
      </c>
      <c r="E50" s="360">
        <v>11.89</v>
      </c>
      <c r="F50" s="361">
        <v>15</v>
      </c>
      <c r="G50" s="229">
        <v>26.156433978132874</v>
      </c>
      <c r="H50" s="301" t="s">
        <v>478</v>
      </c>
      <c r="I50" s="230">
        <v>44427</v>
      </c>
      <c r="J50" s="189">
        <v>-0.41876046901171415</v>
      </c>
      <c r="K50" s="189">
        <v>1.9725557461406584</v>
      </c>
      <c r="L50" s="190">
        <v>-12.849080114344357</v>
      </c>
      <c r="M50" s="190">
        <v>4.8500881834215193</v>
      </c>
      <c r="N50" s="231">
        <v>14.9</v>
      </c>
      <c r="O50" s="231">
        <v>11.32</v>
      </c>
      <c r="P50" s="191">
        <v>21.256309999999999</v>
      </c>
      <c r="Q50" s="184">
        <v>5071.6340035100002</v>
      </c>
      <c r="R50" s="184">
        <v>10646.513999999999</v>
      </c>
      <c r="S50" s="302">
        <v>7117.4000000000005</v>
      </c>
      <c r="T50" s="302">
        <v>7651.6</v>
      </c>
      <c r="U50" s="184" t="s">
        <v>84</v>
      </c>
      <c r="V50" s="302" t="s">
        <v>84</v>
      </c>
      <c r="W50" s="302" t="s">
        <v>84</v>
      </c>
      <c r="X50" s="301">
        <v>0</v>
      </c>
      <c r="Y50" s="301">
        <v>0</v>
      </c>
      <c r="Z50" s="301">
        <v>0</v>
      </c>
      <c r="AA50" s="184">
        <v>727.476</v>
      </c>
      <c r="AB50" s="302">
        <v>1038.7139999999999</v>
      </c>
      <c r="AC50" s="302">
        <v>1150.125</v>
      </c>
      <c r="AD50" s="184">
        <v>-6111.0020000000004</v>
      </c>
      <c r="AE50" s="184">
        <v>-1039.3679964900002</v>
      </c>
      <c r="AF50" s="301">
        <v>1.0125980000000001</v>
      </c>
      <c r="AG50" s="195">
        <v>8.5163788197920844</v>
      </c>
      <c r="AH50" s="193">
        <v>4.5381679389312977</v>
      </c>
      <c r="AI50" s="193">
        <v>4.6829460417487203</v>
      </c>
      <c r="AJ50" s="193">
        <v>4.229811454998222</v>
      </c>
      <c r="AK50" s="193">
        <v>0</v>
      </c>
      <c r="AL50" s="193">
        <v>0</v>
      </c>
      <c r="AM50" s="193">
        <v>0</v>
      </c>
      <c r="AN50" s="235">
        <v>9.0165673154446768</v>
      </c>
      <c r="AO50" s="236">
        <v>12.624000000000001</v>
      </c>
      <c r="AP50" s="236">
        <v>12.64</v>
      </c>
      <c r="AQ50" s="121"/>
    </row>
    <row r="51" spans="1:43" s="119" customFormat="1" ht="9" customHeight="1">
      <c r="A51" s="2"/>
      <c r="B51" s="226" t="s">
        <v>144</v>
      </c>
      <c r="C51" s="227" t="s">
        <v>145</v>
      </c>
      <c r="D51" s="228" t="s">
        <v>146</v>
      </c>
      <c r="E51" s="360">
        <v>2.0099999999999998</v>
      </c>
      <c r="F51" s="361" t="s">
        <v>477</v>
      </c>
      <c r="G51" s="229" t="s">
        <v>93</v>
      </c>
      <c r="H51" s="301" t="s">
        <v>410</v>
      </c>
      <c r="I51" s="230" t="s">
        <v>411</v>
      </c>
      <c r="J51" s="189">
        <v>1.0050251256281229</v>
      </c>
      <c r="K51" s="189">
        <v>5.7894736842105221</v>
      </c>
      <c r="L51" s="190">
        <v>-20.238095238095244</v>
      </c>
      <c r="M51" s="190">
        <v>-24.436090225563923</v>
      </c>
      <c r="N51" s="231">
        <v>3.59</v>
      </c>
      <c r="O51" s="231">
        <v>1.87</v>
      </c>
      <c r="P51" s="191">
        <v>0.43656729999999999</v>
      </c>
      <c r="Q51" s="184">
        <v>318.6998192399999</v>
      </c>
      <c r="R51" s="184">
        <v>727.79</v>
      </c>
      <c r="S51" s="302" t="s">
        <v>84</v>
      </c>
      <c r="T51" s="302" t="s">
        <v>84</v>
      </c>
      <c r="U51" s="184" t="s">
        <v>84</v>
      </c>
      <c r="V51" s="302" t="s">
        <v>84</v>
      </c>
      <c r="W51" s="302" t="s">
        <v>84</v>
      </c>
      <c r="X51" s="301">
        <v>0</v>
      </c>
      <c r="Y51" s="301">
        <v>0</v>
      </c>
      <c r="Z51" s="301">
        <v>0</v>
      </c>
      <c r="AA51" s="184">
        <v>-63.624000000000002</v>
      </c>
      <c r="AB51" s="302" t="s">
        <v>84</v>
      </c>
      <c r="AC51" s="302" t="s">
        <v>84</v>
      </c>
      <c r="AD51" s="184">
        <v>2515.42</v>
      </c>
      <c r="AE51" s="184">
        <v>2834.1198192399997</v>
      </c>
      <c r="AF51" s="301">
        <v>0</v>
      </c>
      <c r="AG51" s="195" t="s">
        <v>84</v>
      </c>
      <c r="AH51" s="193" t="s">
        <v>84</v>
      </c>
      <c r="AI51" s="193" t="s">
        <v>84</v>
      </c>
      <c r="AJ51" s="193" t="s">
        <v>84</v>
      </c>
      <c r="AK51" s="193">
        <v>0</v>
      </c>
      <c r="AL51" s="193">
        <v>0</v>
      </c>
      <c r="AM51" s="193">
        <v>0</v>
      </c>
      <c r="AN51" s="235">
        <v>-7.7887117648097899</v>
      </c>
      <c r="AO51" s="236" t="s">
        <v>84</v>
      </c>
      <c r="AP51" s="236" t="s">
        <v>84</v>
      </c>
      <c r="AQ51" s="121">
        <v>1</v>
      </c>
    </row>
    <row r="52" spans="1:43" s="119" customFormat="1" ht="9" customHeight="1">
      <c r="A52" s="2"/>
      <c r="B52" s="68"/>
      <c r="C52" s="68"/>
      <c r="D52" s="68"/>
      <c r="E52" s="68"/>
      <c r="F52" s="68"/>
      <c r="G52" s="108"/>
      <c r="H52" s="68"/>
      <c r="I52" s="238"/>
      <c r="J52" s="78"/>
      <c r="K52" s="78"/>
      <c r="L52" s="68"/>
      <c r="M52" s="68"/>
      <c r="N52" s="68"/>
      <c r="O52" s="68"/>
      <c r="P52" s="68"/>
      <c r="Q52" s="362"/>
      <c r="R52" s="239"/>
      <c r="S52" s="73"/>
      <c r="T52" s="68"/>
      <c r="U52" s="68"/>
      <c r="V52" s="68"/>
      <c r="W52" s="68"/>
      <c r="X52" s="68"/>
      <c r="Y52" s="68"/>
      <c r="Z52" s="68"/>
      <c r="AA52" s="74"/>
      <c r="AB52" s="74"/>
      <c r="AC52" s="68"/>
      <c r="AD52" s="68"/>
      <c r="AE52" s="68"/>
      <c r="AF52" s="68"/>
      <c r="AG52" s="337"/>
      <c r="AH52" s="240"/>
      <c r="AI52" s="240"/>
      <c r="AJ52" s="241"/>
      <c r="AK52" s="240"/>
      <c r="AL52" s="241"/>
      <c r="AM52" s="241"/>
      <c r="AN52" s="68"/>
      <c r="AO52" s="68"/>
      <c r="AP52" s="68"/>
      <c r="AQ52" s="121"/>
    </row>
    <row r="53" spans="1:43" s="119" customFormat="1" ht="9" customHeight="1">
      <c r="A53" s="2"/>
      <c r="B53" s="356" t="s">
        <v>344</v>
      </c>
      <c r="C53" s="357"/>
      <c r="D53" s="357"/>
      <c r="E53" s="358"/>
      <c r="F53" s="359"/>
      <c r="G53" s="219"/>
      <c r="H53" s="220"/>
      <c r="I53" s="221"/>
      <c r="J53" s="233"/>
      <c r="K53" s="233"/>
      <c r="L53" s="222"/>
      <c r="M53" s="223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335"/>
      <c r="AH53" s="224">
        <v>11.651915277331531</v>
      </c>
      <c r="AI53" s="224">
        <v>47.650217131657236</v>
      </c>
      <c r="AJ53" s="224">
        <v>10.503083172828418</v>
      </c>
      <c r="AK53" s="224">
        <v>15.810258200640508</v>
      </c>
      <c r="AL53" s="224">
        <v>1.6757648728961427</v>
      </c>
      <c r="AM53" s="224">
        <v>1.6110351051101515</v>
      </c>
      <c r="AN53" s="225">
        <v>5.8306765998309533</v>
      </c>
      <c r="AO53" s="225">
        <v>11.422333333333334</v>
      </c>
      <c r="AP53" s="225">
        <v>15.659166666666666</v>
      </c>
      <c r="AQ53" s="122"/>
    </row>
    <row r="54" spans="1:43" s="119" customFormat="1" ht="9" customHeight="1">
      <c r="A54" s="2"/>
      <c r="B54" s="226" t="s">
        <v>370</v>
      </c>
      <c r="C54" s="227" t="s">
        <v>412</v>
      </c>
      <c r="D54" s="228" t="s">
        <v>413</v>
      </c>
      <c r="E54" s="360">
        <v>12.73</v>
      </c>
      <c r="F54" s="361">
        <v>16.299999237060547</v>
      </c>
      <c r="G54" s="229">
        <v>28.043984580208537</v>
      </c>
      <c r="H54" s="301" t="s">
        <v>479</v>
      </c>
      <c r="I54" s="230">
        <v>44477</v>
      </c>
      <c r="J54" s="189">
        <v>-0.93385214007781769</v>
      </c>
      <c r="K54" s="189">
        <v>-7.8492935635787742E-2</v>
      </c>
      <c r="L54" s="190">
        <v>-34.74472011482468</v>
      </c>
      <c r="M54" s="190">
        <v>-28.265524625267659</v>
      </c>
      <c r="N54" s="231">
        <v>21.132000000000001</v>
      </c>
      <c r="O54" s="231">
        <v>11.72</v>
      </c>
      <c r="P54" s="191">
        <v>742.57079999999996</v>
      </c>
      <c r="Q54" s="184">
        <v>77983.98</v>
      </c>
      <c r="R54" s="184">
        <v>8382.5750000000007</v>
      </c>
      <c r="S54" s="302">
        <v>10705</v>
      </c>
      <c r="T54" s="302">
        <v>11610</v>
      </c>
      <c r="U54" s="184">
        <v>6641.3449999999993</v>
      </c>
      <c r="V54" s="302">
        <v>7534.8180000000002</v>
      </c>
      <c r="W54" s="302">
        <v>7669.8330000000005</v>
      </c>
      <c r="X54" s="301">
        <v>79.227981855217493</v>
      </c>
      <c r="Y54" s="301">
        <v>70.385969173283513</v>
      </c>
      <c r="Z54" s="301">
        <v>66.062299741602075</v>
      </c>
      <c r="AA54" s="184">
        <v>4152.3040000000001</v>
      </c>
      <c r="AB54" s="302">
        <v>5042.4000000000005</v>
      </c>
      <c r="AC54" s="302">
        <v>5323</v>
      </c>
      <c r="AD54" s="184">
        <v>-10856.27</v>
      </c>
      <c r="AE54" s="184">
        <v>67127.709999999992</v>
      </c>
      <c r="AF54" s="301">
        <v>0.95950829999999998</v>
      </c>
      <c r="AG54" s="195">
        <v>7.5373786317955673</v>
      </c>
      <c r="AH54" s="193">
        <v>15.209080047789726</v>
      </c>
      <c r="AI54" s="193">
        <v>15.355850422195415</v>
      </c>
      <c r="AJ54" s="193">
        <v>14.515393386545041</v>
      </c>
      <c r="AK54" s="193">
        <v>10.107547492262485</v>
      </c>
      <c r="AL54" s="193">
        <v>8.9090021816054463</v>
      </c>
      <c r="AM54" s="193">
        <v>8.7521736131673258</v>
      </c>
      <c r="AN54" s="235">
        <v>16.643183755056029</v>
      </c>
      <c r="AO54" s="236">
        <v>20.516000000000002</v>
      </c>
      <c r="AP54" s="236">
        <v>23.23</v>
      </c>
      <c r="AQ54" s="121">
        <v>0</v>
      </c>
    </row>
    <row r="55" spans="1:43" s="119" customFormat="1" ht="9" customHeight="1">
      <c r="A55" s="2"/>
      <c r="B55" s="226" t="s">
        <v>149</v>
      </c>
      <c r="C55" s="227" t="s">
        <v>150</v>
      </c>
      <c r="D55" s="228" t="s">
        <v>151</v>
      </c>
      <c r="E55" s="360">
        <v>19.66</v>
      </c>
      <c r="F55" s="361">
        <v>24</v>
      </c>
      <c r="G55" s="229">
        <v>22.075279755849444</v>
      </c>
      <c r="H55" s="301" t="s">
        <v>410</v>
      </c>
      <c r="I55" s="230" t="s">
        <v>411</v>
      </c>
      <c r="J55" s="189">
        <v>-1.7491254372813625</v>
      </c>
      <c r="K55" s="189">
        <v>-0.20304568527917954</v>
      </c>
      <c r="L55" s="190">
        <v>32.784006483857887</v>
      </c>
      <c r="M55" s="190">
        <v>44.718439455281555</v>
      </c>
      <c r="N55" s="231">
        <v>28.98</v>
      </c>
      <c r="O55" s="231">
        <v>12.67</v>
      </c>
      <c r="P55" s="191">
        <v>8.0870099999999994</v>
      </c>
      <c r="Q55" s="184">
        <v>821.7879999999999</v>
      </c>
      <c r="R55" s="184">
        <v>456.85</v>
      </c>
      <c r="S55" s="302" t="s">
        <v>84</v>
      </c>
      <c r="T55" s="302" t="s">
        <v>84</v>
      </c>
      <c r="U55" s="184">
        <v>130.78800000000001</v>
      </c>
      <c r="V55" s="302" t="s">
        <v>84</v>
      </c>
      <c r="W55" s="302" t="s">
        <v>84</v>
      </c>
      <c r="X55" s="301">
        <v>28.628214950202473</v>
      </c>
      <c r="Y55" s="301">
        <v>0</v>
      </c>
      <c r="Z55" s="301">
        <v>0</v>
      </c>
      <c r="AA55" s="184">
        <v>46.780999999999999</v>
      </c>
      <c r="AB55" s="302" t="s">
        <v>84</v>
      </c>
      <c r="AC55" s="302" t="s">
        <v>84</v>
      </c>
      <c r="AD55" s="184">
        <v>49.406999999999996</v>
      </c>
      <c r="AE55" s="184">
        <v>871.19499999999994</v>
      </c>
      <c r="AF55" s="301">
        <v>0.50092610000000004</v>
      </c>
      <c r="AG55" s="195">
        <v>2.5479454596433122</v>
      </c>
      <c r="AH55" s="193" t="s">
        <v>84</v>
      </c>
      <c r="AI55" s="193" t="s">
        <v>84</v>
      </c>
      <c r="AJ55" s="193" t="s">
        <v>84</v>
      </c>
      <c r="AK55" s="193">
        <v>6.6611233446493552</v>
      </c>
      <c r="AL55" s="193">
        <v>0</v>
      </c>
      <c r="AM55" s="193">
        <v>0</v>
      </c>
      <c r="AN55" s="235">
        <v>17.025481537570482</v>
      </c>
      <c r="AO55" s="236" t="s">
        <v>84</v>
      </c>
      <c r="AP55" s="236" t="s">
        <v>84</v>
      </c>
      <c r="AQ55" s="121">
        <v>1</v>
      </c>
    </row>
    <row r="56" spans="1:43" s="119" customFormat="1" ht="9" customHeight="1">
      <c r="A56" s="2"/>
      <c r="B56" s="226" t="s">
        <v>147</v>
      </c>
      <c r="C56" s="227" t="s">
        <v>26</v>
      </c>
      <c r="D56" s="228" t="s">
        <v>148</v>
      </c>
      <c r="E56" s="360">
        <v>2.48</v>
      </c>
      <c r="F56" s="361">
        <v>3.5</v>
      </c>
      <c r="G56" s="229">
        <v>41.129032258064527</v>
      </c>
      <c r="H56" s="301" t="s">
        <v>478</v>
      </c>
      <c r="I56" s="230">
        <v>44433</v>
      </c>
      <c r="J56" s="189">
        <v>-1.1952191235059639</v>
      </c>
      <c r="K56" s="189">
        <v>8.2969432314410554</v>
      </c>
      <c r="L56" s="190">
        <v>-36.911727295853467</v>
      </c>
      <c r="M56" s="190">
        <v>-30.21947101857063</v>
      </c>
      <c r="N56" s="231">
        <v>4.45</v>
      </c>
      <c r="O56" s="231">
        <v>2.23</v>
      </c>
      <c r="P56" s="191">
        <v>79.69744</v>
      </c>
      <c r="Q56" s="184">
        <v>6737.7013512799995</v>
      </c>
      <c r="R56" s="184">
        <v>11186.013000000001</v>
      </c>
      <c r="S56" s="302">
        <v>11557</v>
      </c>
      <c r="T56" s="302">
        <v>12163</v>
      </c>
      <c r="U56" s="184">
        <v>2059.8719999999998</v>
      </c>
      <c r="V56" s="302">
        <v>2654.2220000000002</v>
      </c>
      <c r="W56" s="302">
        <v>2885.8890000000001</v>
      </c>
      <c r="X56" s="301">
        <v>18.414711300621587</v>
      </c>
      <c r="Y56" s="301">
        <v>22.966358051397425</v>
      </c>
      <c r="Z56" s="301">
        <v>23.726786154731563</v>
      </c>
      <c r="AA56" s="184">
        <v>490.24900000000002</v>
      </c>
      <c r="AB56" s="302">
        <v>845.9</v>
      </c>
      <c r="AC56" s="302">
        <v>941.7</v>
      </c>
      <c r="AD56" s="184">
        <v>5198.6449999999986</v>
      </c>
      <c r="AE56" s="184">
        <v>11936.346351279997</v>
      </c>
      <c r="AF56" s="301">
        <v>0.1165675</v>
      </c>
      <c r="AG56" s="195">
        <v>4.7003024167591532</v>
      </c>
      <c r="AH56" s="193">
        <v>7.4698795180722888</v>
      </c>
      <c r="AI56" s="193">
        <v>7.8481012658227849</v>
      </c>
      <c r="AJ56" s="193">
        <v>7.1469740634005756</v>
      </c>
      <c r="AK56" s="193">
        <v>5.7947029481831871</v>
      </c>
      <c r="AL56" s="193">
        <v>4.4971168015636955</v>
      </c>
      <c r="AM56" s="193">
        <v>4.1361072277138851</v>
      </c>
      <c r="AN56" s="235">
        <v>5.1820372525610727</v>
      </c>
      <c r="AO56" s="236">
        <v>7.73</v>
      </c>
      <c r="AP56" s="236">
        <v>9.0679999999999996</v>
      </c>
      <c r="AQ56" s="121">
        <v>0</v>
      </c>
    </row>
    <row r="57" spans="1:43" s="119" customFormat="1" ht="9" customHeight="1">
      <c r="A57" s="2"/>
      <c r="B57" s="226" t="s">
        <v>391</v>
      </c>
      <c r="C57" s="227" t="s">
        <v>392</v>
      </c>
      <c r="D57" s="228" t="s">
        <v>393</v>
      </c>
      <c r="E57" s="360">
        <v>5.15</v>
      </c>
      <c r="F57" s="361">
        <v>5.5</v>
      </c>
      <c r="G57" s="229">
        <v>6.7961165048543659</v>
      </c>
      <c r="H57" s="301" t="s">
        <v>478</v>
      </c>
      <c r="I57" s="230">
        <v>44426</v>
      </c>
      <c r="J57" s="189">
        <v>-0.19379844961240345</v>
      </c>
      <c r="K57" s="189">
        <v>8.8794926004228216</v>
      </c>
      <c r="L57" s="190">
        <v>-37.041564792176032</v>
      </c>
      <c r="M57" s="190">
        <v>-28.072625698324018</v>
      </c>
      <c r="N57" s="231">
        <v>8.52</v>
      </c>
      <c r="O57" s="231">
        <v>4.71</v>
      </c>
      <c r="P57" s="191">
        <v>64.581270000000004</v>
      </c>
      <c r="Q57" s="184">
        <v>6529.6352098000007</v>
      </c>
      <c r="R57" s="184">
        <v>9193.3559999999998</v>
      </c>
      <c r="S57" s="302">
        <v>6845.3330000000005</v>
      </c>
      <c r="T57" s="302">
        <v>6870</v>
      </c>
      <c r="U57" s="184" t="s">
        <v>84</v>
      </c>
      <c r="V57" s="302" t="s">
        <v>84</v>
      </c>
      <c r="W57" s="302" t="s">
        <v>84</v>
      </c>
      <c r="X57" s="301">
        <v>0</v>
      </c>
      <c r="Y57" s="301">
        <v>0</v>
      </c>
      <c r="Z57" s="301">
        <v>0</v>
      </c>
      <c r="AA57" s="184">
        <v>-1521.2629999999999</v>
      </c>
      <c r="AB57" s="302">
        <v>-47.075000000000003</v>
      </c>
      <c r="AC57" s="302">
        <v>461.40000000000003</v>
      </c>
      <c r="AD57" s="184">
        <v>806.07299999999998</v>
      </c>
      <c r="AE57" s="184">
        <v>7335.708209800001</v>
      </c>
      <c r="AF57" s="301">
        <v>0</v>
      </c>
      <c r="AG57" s="195" t="s">
        <v>84</v>
      </c>
      <c r="AH57" s="193">
        <v>15.191740412979351</v>
      </c>
      <c r="AI57" s="193">
        <v>223.9130434782609</v>
      </c>
      <c r="AJ57" s="193">
        <v>14.071038251366122</v>
      </c>
      <c r="AK57" s="193">
        <v>0</v>
      </c>
      <c r="AL57" s="193">
        <v>0</v>
      </c>
      <c r="AM57" s="193">
        <v>0</v>
      </c>
      <c r="AN57" s="235">
        <v>-36.394061060889769</v>
      </c>
      <c r="AO57" s="236">
        <v>0.88</v>
      </c>
      <c r="AP57" s="236">
        <v>11.837</v>
      </c>
      <c r="AQ57" s="121">
        <v>0</v>
      </c>
    </row>
    <row r="58" spans="1:43" s="119" customFormat="1" ht="9" customHeight="1">
      <c r="A58" s="2"/>
      <c r="B58" s="226" t="s">
        <v>486</v>
      </c>
      <c r="C58" s="227" t="s">
        <v>487</v>
      </c>
      <c r="D58" s="228" t="s">
        <v>488</v>
      </c>
      <c r="E58" s="360">
        <v>11.04</v>
      </c>
      <c r="F58" s="361">
        <v>13.612500190734863</v>
      </c>
      <c r="G58" s="229">
        <v>23.30163216245349</v>
      </c>
      <c r="H58" s="301" t="s">
        <v>410</v>
      </c>
      <c r="I58" s="230" t="s">
        <v>411</v>
      </c>
      <c r="J58" s="189">
        <v>-1.1638316920322356</v>
      </c>
      <c r="K58" s="189">
        <v>-0.89766606822263562</v>
      </c>
      <c r="L58" s="190">
        <v>-4.1749848103463378</v>
      </c>
      <c r="M58" s="190">
        <v>22.299767364572954</v>
      </c>
      <c r="N58" s="231">
        <v>12.35</v>
      </c>
      <c r="O58" s="231">
        <v>8.92</v>
      </c>
      <c r="P58" s="191">
        <v>466.68110000000001</v>
      </c>
      <c r="Q58" s="184">
        <v>92942.091960299993</v>
      </c>
      <c r="R58" s="184">
        <v>5880</v>
      </c>
      <c r="S58" s="302">
        <v>10193</v>
      </c>
      <c r="T58" s="302">
        <v>11335</v>
      </c>
      <c r="U58" s="184">
        <v>1371</v>
      </c>
      <c r="V58" s="302" t="s">
        <v>84</v>
      </c>
      <c r="W58" s="302" t="s">
        <v>84</v>
      </c>
      <c r="X58" s="301">
        <v>23.316326530612244</v>
      </c>
      <c r="Y58" s="301">
        <v>0</v>
      </c>
      <c r="Z58" s="301">
        <v>0</v>
      </c>
      <c r="AA58" s="184">
        <v>7056</v>
      </c>
      <c r="AB58" s="302">
        <v>9715.6669999999995</v>
      </c>
      <c r="AC58" s="302">
        <v>11061</v>
      </c>
      <c r="AD58" s="184">
        <v>1691</v>
      </c>
      <c r="AE58" s="184">
        <v>94633.091960299993</v>
      </c>
      <c r="AF58" s="301">
        <v>0.31403599999999998</v>
      </c>
      <c r="AG58" s="195">
        <v>2.8445290914480239</v>
      </c>
      <c r="AH58" s="193">
        <v>8.831999999999999</v>
      </c>
      <c r="AI58" s="193">
        <v>9.5750216825672148</v>
      </c>
      <c r="AJ58" s="193">
        <v>8.3954372623574134</v>
      </c>
      <c r="AK58" s="193">
        <v>69.024866491830778</v>
      </c>
      <c r="AL58" s="193">
        <v>0</v>
      </c>
      <c r="AM58" s="193">
        <v>0</v>
      </c>
      <c r="AN58" s="235">
        <v>12.53564290473018</v>
      </c>
      <c r="AO58" s="236">
        <v>15.9</v>
      </c>
      <c r="AP58" s="236">
        <v>19</v>
      </c>
      <c r="AQ58" s="121"/>
    </row>
    <row r="59" spans="1:43" s="119" customFormat="1" ht="9" customHeight="1">
      <c r="A59" s="2"/>
      <c r="B59" s="226" t="s">
        <v>152</v>
      </c>
      <c r="C59" s="227" t="s">
        <v>153</v>
      </c>
      <c r="D59" s="228" t="s">
        <v>154</v>
      </c>
      <c r="E59" s="360">
        <v>45.2</v>
      </c>
      <c r="F59" s="361">
        <v>64.888885498046875</v>
      </c>
      <c r="G59" s="229">
        <v>43.559481190369183</v>
      </c>
      <c r="H59" s="301" t="s">
        <v>410</v>
      </c>
      <c r="I59" s="230" t="s">
        <v>411</v>
      </c>
      <c r="J59" s="189">
        <v>-2.2913964548205712</v>
      </c>
      <c r="K59" s="189">
        <v>-8.6130206227254309</v>
      </c>
      <c r="L59" s="190">
        <v>-3.1518501853399217</v>
      </c>
      <c r="M59" s="190">
        <v>-2.5315909777030243</v>
      </c>
      <c r="N59" s="231">
        <v>59.37</v>
      </c>
      <c r="O59" s="231">
        <v>41.66</v>
      </c>
      <c r="P59" s="191">
        <v>78.398480000000006</v>
      </c>
      <c r="Q59" s="184">
        <v>14612.844956000001</v>
      </c>
      <c r="R59" s="184">
        <v>21820.006000000001</v>
      </c>
      <c r="S59" s="302">
        <v>18486.75</v>
      </c>
      <c r="T59" s="302">
        <v>20101.25</v>
      </c>
      <c r="U59" s="184" t="s">
        <v>84</v>
      </c>
      <c r="V59" s="302" t="s">
        <v>84</v>
      </c>
      <c r="W59" s="302" t="s">
        <v>84</v>
      </c>
      <c r="X59" s="301">
        <v>0</v>
      </c>
      <c r="Y59" s="301">
        <v>0</v>
      </c>
      <c r="Z59" s="301">
        <v>0</v>
      </c>
      <c r="AA59" s="184">
        <v>1688.191</v>
      </c>
      <c r="AB59" s="302">
        <v>1572.1670000000001</v>
      </c>
      <c r="AC59" s="302">
        <v>1688.5</v>
      </c>
      <c r="AD59" s="184">
        <v>8262.5250000000015</v>
      </c>
      <c r="AE59" s="184">
        <v>22875.369956000002</v>
      </c>
      <c r="AF59" s="301">
        <v>2.8943750000000001</v>
      </c>
      <c r="AG59" s="195">
        <v>6.403485230639971</v>
      </c>
      <c r="AH59" s="193">
        <v>9.4818544157751212</v>
      </c>
      <c r="AI59" s="193">
        <v>9.0544871794871806</v>
      </c>
      <c r="AJ59" s="193">
        <v>8.6457536342769714</v>
      </c>
      <c r="AK59" s="193">
        <v>0</v>
      </c>
      <c r="AL59" s="193">
        <v>0</v>
      </c>
      <c r="AM59" s="193">
        <v>0</v>
      </c>
      <c r="AN59" s="235">
        <v>19.588392637040084</v>
      </c>
      <c r="AO59" s="236">
        <v>16.708000000000002</v>
      </c>
      <c r="AP59" s="236">
        <v>17.52</v>
      </c>
      <c r="AQ59" s="121">
        <v>1</v>
      </c>
    </row>
    <row r="60" spans="1:43" s="119" customFormat="1" ht="9" customHeight="1">
      <c r="A60" s="2"/>
      <c r="B60" s="226" t="s">
        <v>507</v>
      </c>
      <c r="C60" s="227"/>
      <c r="D60" s="228"/>
      <c r="E60" s="360"/>
      <c r="F60" s="361"/>
      <c r="G60" s="229"/>
      <c r="H60" s="301"/>
      <c r="I60" s="230"/>
      <c r="J60" s="189"/>
      <c r="K60" s="189"/>
      <c r="L60" s="190"/>
      <c r="M60" s="190"/>
      <c r="N60" s="231"/>
      <c r="O60" s="231"/>
      <c r="P60" s="191"/>
      <c r="Q60" s="184"/>
      <c r="R60" s="184"/>
      <c r="S60" s="302"/>
      <c r="T60" s="302"/>
      <c r="U60" s="184"/>
      <c r="V60" s="302"/>
      <c r="W60" s="302"/>
      <c r="X60" s="301"/>
      <c r="Y60" s="301"/>
      <c r="Z60" s="301"/>
      <c r="AA60" s="184"/>
      <c r="AB60" s="302"/>
      <c r="AC60" s="302"/>
      <c r="AD60" s="184"/>
      <c r="AE60" s="184"/>
      <c r="AF60" s="301"/>
      <c r="AG60" s="195"/>
      <c r="AH60" s="193"/>
      <c r="AI60" s="193"/>
      <c r="AJ60" s="193"/>
      <c r="AK60" s="193"/>
      <c r="AL60" s="193"/>
      <c r="AM60" s="193"/>
      <c r="AN60" s="235"/>
      <c r="AO60" s="236"/>
      <c r="AP60" s="236"/>
      <c r="AQ60" s="121">
        <v>0</v>
      </c>
    </row>
    <row r="61" spans="1:43" s="119" customFormat="1" ht="9" customHeight="1">
      <c r="A61" s="2"/>
      <c r="B61" s="226" t="s">
        <v>155</v>
      </c>
      <c r="C61" s="227" t="s">
        <v>348</v>
      </c>
      <c r="D61" s="228" t="s">
        <v>156</v>
      </c>
      <c r="E61" s="360">
        <v>26.04</v>
      </c>
      <c r="F61" s="361">
        <v>42.153831481933594</v>
      </c>
      <c r="G61" s="229">
        <v>61.88107327931489</v>
      </c>
      <c r="H61" s="301" t="s">
        <v>410</v>
      </c>
      <c r="I61" s="230" t="s">
        <v>411</v>
      </c>
      <c r="J61" s="189">
        <v>-0.57273768613975706</v>
      </c>
      <c r="K61" s="189">
        <v>2.19780219780219</v>
      </c>
      <c r="L61" s="190">
        <v>-37.495499387916766</v>
      </c>
      <c r="M61" s="190">
        <v>-29.45192490043619</v>
      </c>
      <c r="N61" s="231">
        <v>42.848999999999997</v>
      </c>
      <c r="O61" s="231">
        <v>24.13</v>
      </c>
      <c r="P61" s="191">
        <v>106.1075</v>
      </c>
      <c r="Q61" s="184">
        <v>11088.99343608</v>
      </c>
      <c r="R61" s="184">
        <v>20226.039000000001</v>
      </c>
      <c r="S61" s="302">
        <v>21620.332999999999</v>
      </c>
      <c r="T61" s="302">
        <v>23628.667000000001</v>
      </c>
      <c r="U61" s="184" t="s">
        <v>84</v>
      </c>
      <c r="V61" s="302" t="s">
        <v>84</v>
      </c>
      <c r="W61" s="302" t="s">
        <v>84</v>
      </c>
      <c r="X61" s="301">
        <v>0</v>
      </c>
      <c r="Y61" s="301">
        <v>0</v>
      </c>
      <c r="Z61" s="301">
        <v>0</v>
      </c>
      <c r="AA61" s="184">
        <v>2347.8229999999999</v>
      </c>
      <c r="AB61" s="302">
        <v>537.6</v>
      </c>
      <c r="AC61" s="302">
        <v>1057.4000000000001</v>
      </c>
      <c r="AD61" s="184">
        <v>632.54099999999983</v>
      </c>
      <c r="AE61" s="184">
        <v>11721.534436079999</v>
      </c>
      <c r="AF61" s="301">
        <v>0.98879919999999999</v>
      </c>
      <c r="AG61" s="195">
        <v>3.7972320060026812</v>
      </c>
      <c r="AH61" s="193">
        <v>13.726937269372693</v>
      </c>
      <c r="AI61" s="193">
        <v>20.154798761609907</v>
      </c>
      <c r="AJ61" s="193">
        <v>10.243902439024389</v>
      </c>
      <c r="AK61" s="193">
        <v>0</v>
      </c>
      <c r="AL61" s="193">
        <v>0</v>
      </c>
      <c r="AM61" s="193">
        <v>0</v>
      </c>
      <c r="AN61" s="235">
        <v>30.795454541146</v>
      </c>
      <c r="AO61" s="236">
        <v>6.8</v>
      </c>
      <c r="AP61" s="236">
        <v>13.3</v>
      </c>
      <c r="AQ61" s="121">
        <v>0</v>
      </c>
    </row>
    <row r="62" spans="1:43" s="119" customFormat="1" ht="9" customHeight="1">
      <c r="A62" s="2"/>
      <c r="B62" s="226" t="s">
        <v>157</v>
      </c>
      <c r="C62" s="227" t="s">
        <v>158</v>
      </c>
      <c r="D62" s="228" t="s">
        <v>159</v>
      </c>
      <c r="E62" s="360">
        <v>8.4600000000000009</v>
      </c>
      <c r="F62" s="361">
        <v>10</v>
      </c>
      <c r="G62" s="229">
        <v>18.20330969267139</v>
      </c>
      <c r="H62" s="301" t="s">
        <v>410</v>
      </c>
      <c r="I62" s="230" t="s">
        <v>411</v>
      </c>
      <c r="J62" s="189">
        <v>-0.58754406580492358</v>
      </c>
      <c r="K62" s="189">
        <v>2.1739130434782705</v>
      </c>
      <c r="L62" s="190">
        <v>-8.4811769796624752</v>
      </c>
      <c r="M62" s="190">
        <v>-0.30638699033702643</v>
      </c>
      <c r="N62" s="231">
        <v>11.25</v>
      </c>
      <c r="O62" s="231">
        <v>6.87</v>
      </c>
      <c r="P62" s="191">
        <v>2.2802090000000002</v>
      </c>
      <c r="Q62" s="184">
        <v>694.31547402000001</v>
      </c>
      <c r="R62" s="184">
        <v>1939.1420000000001</v>
      </c>
      <c r="S62" s="302" t="s">
        <v>84</v>
      </c>
      <c r="T62" s="302" t="s">
        <v>84</v>
      </c>
      <c r="U62" s="184">
        <v>41.804000000000002</v>
      </c>
      <c r="V62" s="302" t="s">
        <v>84</v>
      </c>
      <c r="W62" s="302" t="s">
        <v>84</v>
      </c>
      <c r="X62" s="301">
        <v>2.1557988017380887</v>
      </c>
      <c r="Y62" s="301">
        <v>0</v>
      </c>
      <c r="Z62" s="301">
        <v>0</v>
      </c>
      <c r="AA62" s="184">
        <v>-202.45500000000001</v>
      </c>
      <c r="AB62" s="302" t="s">
        <v>84</v>
      </c>
      <c r="AC62" s="302" t="s">
        <v>84</v>
      </c>
      <c r="AD62" s="184">
        <v>764.38600000000008</v>
      </c>
      <c r="AE62" s="184">
        <v>1458.7014740200002</v>
      </c>
      <c r="AF62" s="301">
        <v>0</v>
      </c>
      <c r="AG62" s="195" t="s">
        <v>84</v>
      </c>
      <c r="AH62" s="193" t="s">
        <v>84</v>
      </c>
      <c r="AI62" s="193" t="s">
        <v>84</v>
      </c>
      <c r="AJ62" s="193" t="s">
        <v>84</v>
      </c>
      <c r="AK62" s="193">
        <v>34.893825328198261</v>
      </c>
      <c r="AL62" s="193">
        <v>0</v>
      </c>
      <c r="AM62" s="193">
        <v>0</v>
      </c>
      <c r="AN62" s="235">
        <v>-18.730718768566465</v>
      </c>
      <c r="AO62" s="236" t="s">
        <v>84</v>
      </c>
      <c r="AP62" s="236" t="s">
        <v>84</v>
      </c>
      <c r="AQ62" s="121">
        <v>0</v>
      </c>
    </row>
    <row r="63" spans="1:43" s="119" customFormat="1" ht="9" customHeight="1">
      <c r="A63" s="2"/>
      <c r="B63" s="226"/>
      <c r="C63" s="228"/>
      <c r="D63" s="228"/>
      <c r="E63" s="360"/>
      <c r="F63" s="361"/>
      <c r="G63" s="229"/>
      <c r="H63" s="301"/>
      <c r="I63" s="230"/>
      <c r="J63" s="189"/>
      <c r="K63" s="189"/>
      <c r="L63" s="190"/>
      <c r="M63" s="190"/>
      <c r="N63" s="231"/>
      <c r="O63" s="231"/>
      <c r="P63" s="184"/>
      <c r="Q63" s="184"/>
      <c r="R63" s="302"/>
      <c r="S63" s="302"/>
      <c r="T63" s="302"/>
      <c r="U63" s="302"/>
      <c r="V63" s="302"/>
      <c r="W63" s="302"/>
      <c r="X63" s="301"/>
      <c r="Y63" s="301"/>
      <c r="Z63" s="301"/>
      <c r="AA63" s="302"/>
      <c r="AB63" s="302"/>
      <c r="AC63" s="302"/>
      <c r="AD63" s="184"/>
      <c r="AE63" s="184"/>
      <c r="AF63" s="184"/>
      <c r="AG63" s="336"/>
      <c r="AH63" s="234"/>
      <c r="AI63" s="193"/>
      <c r="AJ63" s="193"/>
      <c r="AK63" s="234"/>
      <c r="AL63" s="234"/>
      <c r="AM63" s="234"/>
      <c r="AN63" s="301"/>
      <c r="AO63" s="301"/>
      <c r="AP63" s="301"/>
      <c r="AQ63" s="121">
        <v>0</v>
      </c>
    </row>
    <row r="64" spans="1:43" s="119" customFormat="1" ht="9" customHeight="1">
      <c r="A64" s="2"/>
      <c r="B64" s="350" t="s">
        <v>160</v>
      </c>
      <c r="C64" s="363"/>
      <c r="D64" s="363"/>
      <c r="E64" s="351"/>
      <c r="F64" s="352"/>
      <c r="G64" s="206"/>
      <c r="H64" s="207"/>
      <c r="I64" s="208"/>
      <c r="J64" s="242"/>
      <c r="K64" s="242"/>
      <c r="L64" s="210"/>
      <c r="M64" s="210"/>
      <c r="N64" s="243"/>
      <c r="O64" s="243"/>
      <c r="P64" s="243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338"/>
      <c r="AH64" s="211">
        <v>43.271492544383428</v>
      </c>
      <c r="AI64" s="211">
        <v>47.536890434150386</v>
      </c>
      <c r="AJ64" s="211">
        <v>37.98584328902195</v>
      </c>
      <c r="AK64" s="211">
        <v>38.436362462921764</v>
      </c>
      <c r="AL64" s="211">
        <v>13.387677588450368</v>
      </c>
      <c r="AM64" s="211">
        <v>10.377854188225491</v>
      </c>
      <c r="AN64" s="212">
        <v>-0.46820302483072379</v>
      </c>
      <c r="AO64" s="212">
        <v>7.9850222222222227</v>
      </c>
      <c r="AP64" s="212">
        <v>10.744200000000001</v>
      </c>
      <c r="AQ64" s="122"/>
    </row>
    <row r="65" spans="1:43" s="119" customFormat="1" ht="9" customHeight="1">
      <c r="A65" s="2"/>
      <c r="B65" s="353"/>
      <c r="C65" s="364"/>
      <c r="D65" s="364"/>
      <c r="E65" s="354"/>
      <c r="F65" s="355"/>
      <c r="G65" s="213"/>
      <c r="H65" s="214"/>
      <c r="I65" s="215"/>
      <c r="J65" s="245"/>
      <c r="K65" s="245"/>
      <c r="L65" s="217"/>
      <c r="M65" s="217"/>
      <c r="N65" s="246"/>
      <c r="O65" s="246"/>
      <c r="P65" s="246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339"/>
      <c r="AH65" s="218"/>
      <c r="AI65" s="218"/>
      <c r="AJ65" s="218"/>
      <c r="AK65" s="218"/>
      <c r="AL65" s="218"/>
      <c r="AM65" s="218"/>
      <c r="AN65" s="216"/>
      <c r="AO65" s="216"/>
      <c r="AP65" s="216"/>
      <c r="AQ65" s="122"/>
    </row>
    <row r="66" spans="1:43" s="119" customFormat="1" ht="6" customHeight="1">
      <c r="A66" s="2"/>
      <c r="B66" s="356" t="s">
        <v>161</v>
      </c>
      <c r="C66" s="357"/>
      <c r="D66" s="357"/>
      <c r="E66" s="358"/>
      <c r="F66" s="359"/>
      <c r="G66" s="219"/>
      <c r="H66" s="220"/>
      <c r="I66" s="221"/>
      <c r="J66" s="233"/>
      <c r="K66" s="233"/>
      <c r="L66" s="222"/>
      <c r="M66" s="223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335"/>
      <c r="AH66" s="224">
        <v>39.681965736403015</v>
      </c>
      <c r="AI66" s="224">
        <v>44.287150708580867</v>
      </c>
      <c r="AJ66" s="224">
        <v>27.071296577624807</v>
      </c>
      <c r="AK66" s="224">
        <v>17.910606423685795</v>
      </c>
      <c r="AL66" s="224">
        <v>14.450367428722524</v>
      </c>
      <c r="AM66" s="224">
        <v>11.701731268397452</v>
      </c>
      <c r="AN66" s="225">
        <v>7.2493900548044659</v>
      </c>
      <c r="AO66" s="225">
        <v>12.448</v>
      </c>
      <c r="AP66" s="225">
        <v>14.782333333333334</v>
      </c>
      <c r="AQ66" s="122"/>
    </row>
    <row r="67" spans="1:43" s="119" customFormat="1" ht="9" customHeight="1">
      <c r="A67" s="2"/>
      <c r="B67" s="248" t="s">
        <v>404</v>
      </c>
      <c r="C67" s="249" t="s">
        <v>162</v>
      </c>
      <c r="D67" s="250" t="s">
        <v>163</v>
      </c>
      <c r="E67" s="365">
        <v>29.25</v>
      </c>
      <c r="F67" s="366">
        <v>45</v>
      </c>
      <c r="G67" s="251">
        <v>53.846153846153854</v>
      </c>
      <c r="H67" s="304" t="s">
        <v>479</v>
      </c>
      <c r="I67" s="252">
        <v>44447</v>
      </c>
      <c r="J67" s="253">
        <v>-1.2158054711246202</v>
      </c>
      <c r="K67" s="253">
        <v>-8.9919103920348515</v>
      </c>
      <c r="L67" s="254">
        <v>-12.177985948477744</v>
      </c>
      <c r="M67" s="254">
        <v>-1.0286255667591448</v>
      </c>
      <c r="N67" s="255">
        <v>37.6</v>
      </c>
      <c r="O67" s="255">
        <v>27.03</v>
      </c>
      <c r="P67" s="256">
        <v>106.59480000000001</v>
      </c>
      <c r="Q67" s="257">
        <v>18527.559072750002</v>
      </c>
      <c r="R67" s="257">
        <v>4088.8710000000001</v>
      </c>
      <c r="S67" s="305">
        <v>6062</v>
      </c>
      <c r="T67" s="305">
        <v>6999</v>
      </c>
      <c r="U67" s="257">
        <v>1423.5329999999999</v>
      </c>
      <c r="V67" s="305">
        <v>2020.3</v>
      </c>
      <c r="W67" s="305">
        <v>2367.9</v>
      </c>
      <c r="X67" s="304">
        <v>34.814818075698646</v>
      </c>
      <c r="Y67" s="304">
        <v>33.327284724513362</v>
      </c>
      <c r="Z67" s="304">
        <v>33.831975996570939</v>
      </c>
      <c r="AA67" s="257">
        <v>1295.116</v>
      </c>
      <c r="AB67" s="305">
        <v>1572.778</v>
      </c>
      <c r="AC67" s="305">
        <v>1718.9</v>
      </c>
      <c r="AD67" s="257">
        <v>823.99300000000039</v>
      </c>
      <c r="AE67" s="258">
        <v>19351.552072750004</v>
      </c>
      <c r="AF67" s="306">
        <v>1.51081</v>
      </c>
      <c r="AG67" s="259">
        <v>5.1651624532846299</v>
      </c>
      <c r="AH67" s="260">
        <v>12.689804772234272</v>
      </c>
      <c r="AI67" s="260">
        <v>11.963190184049081</v>
      </c>
      <c r="AJ67" s="260">
        <v>11.08374384236453</v>
      </c>
      <c r="AK67" s="260">
        <v>13.594031239704318</v>
      </c>
      <c r="AL67" s="260">
        <v>9.5785537161560192</v>
      </c>
      <c r="AM67" s="260">
        <v>8.1724532593226087</v>
      </c>
      <c r="AN67" s="261">
        <v>14.429606992026001</v>
      </c>
      <c r="AO67" s="259">
        <v>16.494</v>
      </c>
      <c r="AP67" s="259">
        <v>16.7</v>
      </c>
      <c r="AQ67" s="121">
        <v>0</v>
      </c>
    </row>
    <row r="68" spans="1:43" s="119" customFormat="1" ht="9" customHeight="1">
      <c r="A68" s="2"/>
      <c r="B68" s="248" t="s">
        <v>449</v>
      </c>
      <c r="C68" s="249" t="s">
        <v>450</v>
      </c>
      <c r="D68" s="250" t="s">
        <v>451</v>
      </c>
      <c r="E68" s="365">
        <v>44.6</v>
      </c>
      <c r="F68" s="366">
        <v>64.099998474121094</v>
      </c>
      <c r="G68" s="251">
        <v>43.72196967291724</v>
      </c>
      <c r="H68" s="304" t="s">
        <v>479</v>
      </c>
      <c r="I68" s="252">
        <v>44447</v>
      </c>
      <c r="J68" s="253">
        <v>-1.0647737355811815</v>
      </c>
      <c r="K68" s="253">
        <v>-2.1285933728329987</v>
      </c>
      <c r="L68" s="254">
        <v>-15.047619047619044</v>
      </c>
      <c r="M68" s="254">
        <v>-9.716599190283393</v>
      </c>
      <c r="N68" s="255">
        <v>61.29</v>
      </c>
      <c r="O68" s="255">
        <v>42.64</v>
      </c>
      <c r="P68" s="256">
        <v>315.54880000000003</v>
      </c>
      <c r="Q68" s="257">
        <v>61504.993959399995</v>
      </c>
      <c r="R68" s="257">
        <v>36921.980000000003</v>
      </c>
      <c r="S68" s="305">
        <v>43361</v>
      </c>
      <c r="T68" s="305">
        <v>46386</v>
      </c>
      <c r="U68" s="257">
        <v>3508.4530000000004</v>
      </c>
      <c r="V68" s="305">
        <v>4432.0910000000003</v>
      </c>
      <c r="W68" s="305">
        <v>5814.0910000000003</v>
      </c>
      <c r="X68" s="304">
        <v>9.5023425070919814</v>
      </c>
      <c r="Y68" s="304">
        <v>10.221376352021402</v>
      </c>
      <c r="Z68" s="304">
        <v>12.534150390203941</v>
      </c>
      <c r="AA68" s="257">
        <v>-650.19600000000003</v>
      </c>
      <c r="AB68" s="305">
        <v>658.63599999999997</v>
      </c>
      <c r="AC68" s="305">
        <v>1604.636</v>
      </c>
      <c r="AD68" s="257">
        <v>9322.9440000000031</v>
      </c>
      <c r="AE68" s="258">
        <v>70827.937959400006</v>
      </c>
      <c r="AF68" s="306">
        <v>0</v>
      </c>
      <c r="AG68" s="259" t="s">
        <v>84</v>
      </c>
      <c r="AH68" s="260">
        <v>65.588235294117638</v>
      </c>
      <c r="AI68" s="260">
        <v>77.162629757785481</v>
      </c>
      <c r="AJ68" s="260">
        <v>37.043189368770769</v>
      </c>
      <c r="AK68" s="260">
        <v>20.187797288263514</v>
      </c>
      <c r="AL68" s="260">
        <v>15.980704809400349</v>
      </c>
      <c r="AM68" s="260">
        <v>12.182117197580842</v>
      </c>
      <c r="AN68" s="261">
        <v>-4.2321277137982314</v>
      </c>
      <c r="AO68" s="259">
        <v>2.2800000000000002</v>
      </c>
      <c r="AP68" s="259">
        <v>5.5819999999999999</v>
      </c>
      <c r="AQ68" s="121">
        <v>1</v>
      </c>
    </row>
    <row r="69" spans="1:43" s="119" customFormat="1" ht="9" customHeight="1">
      <c r="A69" s="2"/>
      <c r="B69" s="248" t="s">
        <v>164</v>
      </c>
      <c r="C69" s="249" t="s">
        <v>165</v>
      </c>
      <c r="D69" s="250" t="s">
        <v>166</v>
      </c>
      <c r="E69" s="365">
        <v>22.83</v>
      </c>
      <c r="F69" s="366">
        <v>28.700000762939453</v>
      </c>
      <c r="G69" s="251">
        <v>25.711786083834664</v>
      </c>
      <c r="H69" s="304" t="s">
        <v>478</v>
      </c>
      <c r="I69" s="252">
        <v>44445</v>
      </c>
      <c r="J69" s="253">
        <v>1.1519716437749183</v>
      </c>
      <c r="K69" s="253">
        <v>-2.31065468549424</v>
      </c>
      <c r="L69" s="254">
        <v>-8.6142022256024404</v>
      </c>
      <c r="M69" s="254">
        <v>-13.193916349809898</v>
      </c>
      <c r="N69" s="255">
        <v>28.8</v>
      </c>
      <c r="O69" s="255">
        <v>21.76</v>
      </c>
      <c r="P69" s="256">
        <v>158.0341</v>
      </c>
      <c r="Q69" s="257">
        <v>37713.561900000001</v>
      </c>
      <c r="R69" s="257">
        <v>20066.84</v>
      </c>
      <c r="S69" s="305">
        <v>25455</v>
      </c>
      <c r="T69" s="305">
        <v>28526</v>
      </c>
      <c r="U69" s="257">
        <v>2101.1329999999998</v>
      </c>
      <c r="V69" s="305">
        <v>2356</v>
      </c>
      <c r="W69" s="305">
        <v>2841.75</v>
      </c>
      <c r="X69" s="304">
        <v>10.47067201412878</v>
      </c>
      <c r="Y69" s="304">
        <v>9.2555490080534284</v>
      </c>
      <c r="Z69" s="304">
        <v>9.9619645235925116</v>
      </c>
      <c r="AA69" s="257">
        <v>484.44400000000002</v>
      </c>
      <c r="AB69" s="305">
        <v>858.66700000000003</v>
      </c>
      <c r="AC69" s="305">
        <v>1119.2</v>
      </c>
      <c r="AD69" s="257">
        <v>4204.0219999999999</v>
      </c>
      <c r="AE69" s="258">
        <v>41917.583899999998</v>
      </c>
      <c r="AF69" s="306">
        <v>8.5459430000000003E-2</v>
      </c>
      <c r="AG69" s="259">
        <v>0.37432950523617081</v>
      </c>
      <c r="AH69" s="260">
        <v>40.767857142857139</v>
      </c>
      <c r="AI69" s="260">
        <v>43.735632183908038</v>
      </c>
      <c r="AJ69" s="260">
        <v>33.086956521739125</v>
      </c>
      <c r="AK69" s="260">
        <v>19.949990743089561</v>
      </c>
      <c r="AL69" s="260">
        <v>17.791843760611204</v>
      </c>
      <c r="AM69" s="260">
        <v>14.750623348288906</v>
      </c>
      <c r="AN69" s="261">
        <v>11.550690886185629</v>
      </c>
      <c r="AO69" s="259">
        <v>18.57</v>
      </c>
      <c r="AP69" s="259">
        <v>22.065000000000001</v>
      </c>
      <c r="AQ69" s="121">
        <v>1</v>
      </c>
    </row>
    <row r="70" spans="1:43" s="119" customFormat="1" ht="9" customHeight="1">
      <c r="A70" s="2"/>
      <c r="B70" s="248"/>
      <c r="C70" s="250"/>
      <c r="D70" s="250"/>
      <c r="E70" s="365"/>
      <c r="F70" s="366"/>
      <c r="G70" s="251"/>
      <c r="H70" s="304"/>
      <c r="I70" s="252"/>
      <c r="J70" s="253"/>
      <c r="K70" s="253"/>
      <c r="L70" s="254"/>
      <c r="M70" s="254"/>
      <c r="N70" s="255"/>
      <c r="O70" s="255"/>
      <c r="P70" s="256"/>
      <c r="Q70" s="257"/>
      <c r="R70" s="257"/>
      <c r="S70" s="305"/>
      <c r="T70" s="305"/>
      <c r="U70" s="257"/>
      <c r="V70" s="305"/>
      <c r="W70" s="305"/>
      <c r="X70" s="304"/>
      <c r="Y70" s="304"/>
      <c r="Z70" s="304"/>
      <c r="AA70" s="257"/>
      <c r="AB70" s="305"/>
      <c r="AC70" s="305"/>
      <c r="AD70" s="257"/>
      <c r="AE70" s="258"/>
      <c r="AF70" s="306"/>
      <c r="AG70" s="306"/>
      <c r="AH70" s="262"/>
      <c r="AI70" s="260"/>
      <c r="AJ70" s="260"/>
      <c r="AK70" s="260"/>
      <c r="AL70" s="260"/>
      <c r="AM70" s="260"/>
      <c r="AN70" s="261"/>
      <c r="AO70" s="259"/>
      <c r="AP70" s="259"/>
      <c r="AQ70" s="121">
        <v>0</v>
      </c>
    </row>
    <row r="71" spans="1:43" s="119" customFormat="1" ht="9" customHeight="1">
      <c r="A71" s="2"/>
      <c r="B71" s="367" t="s">
        <v>167</v>
      </c>
      <c r="C71" s="368"/>
      <c r="D71" s="368"/>
      <c r="E71" s="369"/>
      <c r="F71" s="370"/>
      <c r="G71" s="263"/>
      <c r="H71" s="264"/>
      <c r="I71" s="265"/>
      <c r="J71" s="266"/>
      <c r="K71" s="266"/>
      <c r="L71" s="267"/>
      <c r="M71" s="268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340"/>
      <c r="AH71" s="269">
        <v>35.384803170038545</v>
      </c>
      <c r="AI71" s="269">
        <v>43.581959685847281</v>
      </c>
      <c r="AJ71" s="269">
        <v>49.630618306719036</v>
      </c>
      <c r="AK71" s="269">
        <v>77.337961263939903</v>
      </c>
      <c r="AL71" s="269">
        <v>13.300555067419506</v>
      </c>
      <c r="AM71" s="269">
        <v>9.7929941873835809</v>
      </c>
      <c r="AN71" s="270">
        <v>-20.920764809019367</v>
      </c>
      <c r="AO71" s="270">
        <v>4.9614000000000003</v>
      </c>
      <c r="AP71" s="270">
        <v>10.4076</v>
      </c>
      <c r="AQ71" s="122">
        <v>1</v>
      </c>
    </row>
    <row r="72" spans="1:43" s="119" customFormat="1" ht="9" customHeight="1">
      <c r="A72" s="2"/>
      <c r="B72" s="248" t="s">
        <v>168</v>
      </c>
      <c r="C72" s="249" t="s">
        <v>169</v>
      </c>
      <c r="D72" s="250" t="s">
        <v>170</v>
      </c>
      <c r="E72" s="365">
        <v>5.26</v>
      </c>
      <c r="F72" s="366">
        <v>8.5</v>
      </c>
      <c r="G72" s="251">
        <v>61.596958174904955</v>
      </c>
      <c r="H72" s="304" t="s">
        <v>410</v>
      </c>
      <c r="I72" s="252" t="s">
        <v>411</v>
      </c>
      <c r="J72" s="253">
        <v>-3.4862385321100975</v>
      </c>
      <c r="K72" s="253">
        <v>0.95969289827255722</v>
      </c>
      <c r="L72" s="254">
        <v>-22.760646108663739</v>
      </c>
      <c r="M72" s="254">
        <v>-27.747252747252748</v>
      </c>
      <c r="N72" s="255">
        <v>10.08</v>
      </c>
      <c r="O72" s="255">
        <v>4.82</v>
      </c>
      <c r="P72" s="256">
        <v>30.448180000000001</v>
      </c>
      <c r="Q72" s="257">
        <v>1376.3670471400001</v>
      </c>
      <c r="R72" s="257">
        <v>2139.4169999999999</v>
      </c>
      <c r="S72" s="305">
        <v>2484.5</v>
      </c>
      <c r="T72" s="305">
        <v>2910.5</v>
      </c>
      <c r="U72" s="257">
        <v>5.58299999999997</v>
      </c>
      <c r="V72" s="305">
        <v>223.3</v>
      </c>
      <c r="W72" s="305">
        <v>315</v>
      </c>
      <c r="X72" s="304">
        <v>0.26095894348787407</v>
      </c>
      <c r="Y72" s="304">
        <v>8.9877238881062596</v>
      </c>
      <c r="Z72" s="304">
        <v>10.822882666208555</v>
      </c>
      <c r="AA72" s="257">
        <v>-432.19600000000003</v>
      </c>
      <c r="AB72" s="305">
        <v>-52.550000000000004</v>
      </c>
      <c r="AC72" s="305">
        <v>9.4500000000000011</v>
      </c>
      <c r="AD72" s="257">
        <v>886.029</v>
      </c>
      <c r="AE72" s="258">
        <v>2262.3960471400001</v>
      </c>
      <c r="AF72" s="306">
        <v>0</v>
      </c>
      <c r="AG72" s="259" t="s">
        <v>84</v>
      </c>
      <c r="AH72" s="260" t="s">
        <v>84</v>
      </c>
      <c r="AI72" s="260" t="s">
        <v>84</v>
      </c>
      <c r="AJ72" s="260">
        <v>150.28571428571428</v>
      </c>
      <c r="AK72" s="260">
        <v>405.22945497761282</v>
      </c>
      <c r="AL72" s="260">
        <v>10.131643739991043</v>
      </c>
      <c r="AM72" s="260">
        <v>7.182209673460318</v>
      </c>
      <c r="AN72" s="261">
        <v>-35.8382028098533</v>
      </c>
      <c r="AO72" s="259">
        <v>-5.9649999999999999</v>
      </c>
      <c r="AP72" s="259">
        <v>6.8900000000000006</v>
      </c>
      <c r="AQ72" s="121"/>
    </row>
    <row r="73" spans="1:43" s="119" customFormat="1" ht="9" customHeight="1">
      <c r="A73" s="2"/>
      <c r="B73" s="248" t="s">
        <v>452</v>
      </c>
      <c r="C73" s="249" t="s">
        <v>500</v>
      </c>
      <c r="D73" s="250" t="s">
        <v>501</v>
      </c>
      <c r="E73" s="365">
        <v>28.36</v>
      </c>
      <c r="F73" s="366">
        <v>43</v>
      </c>
      <c r="G73" s="251">
        <v>51.622002820874478</v>
      </c>
      <c r="H73" s="304" t="s">
        <v>479</v>
      </c>
      <c r="I73" s="252">
        <v>44448</v>
      </c>
      <c r="J73" s="253">
        <v>-0.76976906927921362</v>
      </c>
      <c r="K73" s="253">
        <v>1.46690518783541</v>
      </c>
      <c r="L73" s="254">
        <v>-4.5760430686406455</v>
      </c>
      <c r="M73" s="254">
        <v>15.284552845528454</v>
      </c>
      <c r="N73" s="255">
        <v>40.880000000000003</v>
      </c>
      <c r="O73" s="255">
        <v>20.21</v>
      </c>
      <c r="P73" s="256">
        <v>28.878720000000001</v>
      </c>
      <c r="Q73" s="257">
        <v>6890.3036839199995</v>
      </c>
      <c r="R73" s="257">
        <v>2406.8629999999998</v>
      </c>
      <c r="S73" s="305">
        <v>4854</v>
      </c>
      <c r="T73" s="305">
        <v>5806</v>
      </c>
      <c r="U73" s="257">
        <v>167.13300000000001</v>
      </c>
      <c r="V73" s="305">
        <v>589.83299999999997</v>
      </c>
      <c r="W73" s="305">
        <v>807.5</v>
      </c>
      <c r="X73" s="304">
        <v>6.9440180018555289</v>
      </c>
      <c r="Y73" s="304">
        <v>12.151483312731767</v>
      </c>
      <c r="Z73" s="304">
        <v>13.908026179813984</v>
      </c>
      <c r="AA73" s="257">
        <v>-112.754</v>
      </c>
      <c r="AB73" s="305">
        <v>143</v>
      </c>
      <c r="AC73" s="305">
        <v>258.66700000000003</v>
      </c>
      <c r="AD73" s="257">
        <v>1285.837</v>
      </c>
      <c r="AE73" s="258">
        <v>8176.140683919999</v>
      </c>
      <c r="AF73" s="306">
        <v>0</v>
      </c>
      <c r="AG73" s="259" t="s">
        <v>84</v>
      </c>
      <c r="AH73" s="260">
        <v>30.494623655913976</v>
      </c>
      <c r="AI73" s="260">
        <v>47.424749163879596</v>
      </c>
      <c r="AJ73" s="260">
        <v>26.856060606060606</v>
      </c>
      <c r="AK73" s="260">
        <v>48.919966038544146</v>
      </c>
      <c r="AL73" s="260">
        <v>13.861789157134307</v>
      </c>
      <c r="AM73" s="260">
        <v>10.125251620953559</v>
      </c>
      <c r="AN73" s="261">
        <v>-7.2275794803925919</v>
      </c>
      <c r="AO73" s="259">
        <v>8.41</v>
      </c>
      <c r="AP73" s="259">
        <v>12.005000000000001</v>
      </c>
      <c r="AQ73" s="121"/>
    </row>
    <row r="74" spans="1:43" s="119" customFormat="1" ht="9" customHeight="1">
      <c r="A74" s="2"/>
      <c r="B74" s="248" t="s">
        <v>171</v>
      </c>
      <c r="C74" s="249" t="s">
        <v>172</v>
      </c>
      <c r="D74" s="250" t="s">
        <v>173</v>
      </c>
      <c r="E74" s="365">
        <v>9.1</v>
      </c>
      <c r="F74" s="366">
        <v>11.875</v>
      </c>
      <c r="G74" s="251">
        <v>30.494505494505496</v>
      </c>
      <c r="H74" s="304" t="s">
        <v>410</v>
      </c>
      <c r="I74" s="252" t="s">
        <v>411</v>
      </c>
      <c r="J74" s="253">
        <v>-1.93965517241379</v>
      </c>
      <c r="K74" s="253">
        <v>-1.7278617710583144</v>
      </c>
      <c r="L74" s="254">
        <v>16.621812123542234</v>
      </c>
      <c r="M74" s="254">
        <v>23.440043407487799</v>
      </c>
      <c r="N74" s="255">
        <v>12.61</v>
      </c>
      <c r="O74" s="255">
        <v>6.4950000000000001</v>
      </c>
      <c r="P74" s="256">
        <v>24.417909999999999</v>
      </c>
      <c r="Q74" s="257">
        <v>8209.655999999999</v>
      </c>
      <c r="R74" s="257">
        <v>1896.7850000000001</v>
      </c>
      <c r="S74" s="305">
        <v>1.97</v>
      </c>
      <c r="T74" s="305">
        <v>2.15</v>
      </c>
      <c r="U74" s="257">
        <v>389.24300000000005</v>
      </c>
      <c r="V74" s="305">
        <v>414</v>
      </c>
      <c r="W74" s="305">
        <v>511</v>
      </c>
      <c r="X74" s="304">
        <v>20.521197710863383</v>
      </c>
      <c r="Y74" s="304">
        <v>21015.228426395937</v>
      </c>
      <c r="Z74" s="304">
        <v>23767.441860465118</v>
      </c>
      <c r="AA74" s="257">
        <v>405.20600000000002</v>
      </c>
      <c r="AB74" s="305">
        <v>437</v>
      </c>
      <c r="AC74" s="305">
        <v>607</v>
      </c>
      <c r="AD74" s="257">
        <v>-1837.5679999999998</v>
      </c>
      <c r="AE74" s="258">
        <v>6372.0879999999997</v>
      </c>
      <c r="AF74" s="306">
        <v>0.66063570000000005</v>
      </c>
      <c r="AG74" s="259">
        <v>7.2597324193178947</v>
      </c>
      <c r="AH74" s="260" t="s">
        <v>84</v>
      </c>
      <c r="AI74" s="260" t="s">
        <v>84</v>
      </c>
      <c r="AJ74" s="260" t="s">
        <v>84</v>
      </c>
      <c r="AK74" s="260">
        <v>16.370462667279821</v>
      </c>
      <c r="AL74" s="260">
        <v>15.39151690821256</v>
      </c>
      <c r="AM74" s="260">
        <v>12.469839530332681</v>
      </c>
      <c r="AN74" s="261">
        <v>9.8388380254062913</v>
      </c>
      <c r="AO74" s="259" t="s">
        <v>84</v>
      </c>
      <c r="AP74" s="259" t="s">
        <v>84</v>
      </c>
      <c r="AQ74" s="121">
        <v>1</v>
      </c>
    </row>
    <row r="75" spans="1:43" s="119" customFormat="1" ht="9" customHeight="1">
      <c r="A75" s="2"/>
      <c r="B75" s="248" t="s">
        <v>177</v>
      </c>
      <c r="C75" s="249" t="s">
        <v>178</v>
      </c>
      <c r="D75" s="250" t="s">
        <v>179</v>
      </c>
      <c r="E75" s="365">
        <v>13.7</v>
      </c>
      <c r="F75" s="366">
        <v>21.600000381469727</v>
      </c>
      <c r="G75" s="251">
        <v>57.664236361092904</v>
      </c>
      <c r="H75" s="304" t="s">
        <v>410</v>
      </c>
      <c r="I75" s="252" t="s">
        <v>411</v>
      </c>
      <c r="J75" s="253">
        <v>-0.58055152394774767</v>
      </c>
      <c r="K75" s="253">
        <v>1.2564671101256364</v>
      </c>
      <c r="L75" s="254">
        <v>-7.7813677975228863</v>
      </c>
      <c r="M75" s="254">
        <v>-1.2042979736064163</v>
      </c>
      <c r="N75" s="255">
        <v>23.19</v>
      </c>
      <c r="O75" s="255">
        <v>11.31</v>
      </c>
      <c r="P75" s="256">
        <v>9.5269860000000008</v>
      </c>
      <c r="Q75" s="257">
        <v>6839.0399999999991</v>
      </c>
      <c r="R75" s="257">
        <v>6245.3720000000003</v>
      </c>
      <c r="S75" s="305">
        <v>7262</v>
      </c>
      <c r="T75" s="305">
        <v>8629</v>
      </c>
      <c r="U75" s="257">
        <v>492.73699999999997</v>
      </c>
      <c r="V75" s="305">
        <v>934</v>
      </c>
      <c r="W75" s="305">
        <v>1362</v>
      </c>
      <c r="X75" s="304">
        <v>7.8896341162704147</v>
      </c>
      <c r="Y75" s="304">
        <v>12.861470669237123</v>
      </c>
      <c r="Z75" s="304">
        <v>15.783984239193419</v>
      </c>
      <c r="AA75" s="257">
        <v>-27.154</v>
      </c>
      <c r="AB75" s="305">
        <v>136</v>
      </c>
      <c r="AC75" s="305">
        <v>327</v>
      </c>
      <c r="AD75" s="257">
        <v>1711.6289999999999</v>
      </c>
      <c r="AE75" s="258">
        <v>8550.6689999999981</v>
      </c>
      <c r="AF75" s="306">
        <v>0.46610000000000001</v>
      </c>
      <c r="AG75" s="259">
        <v>3.4021898342745147</v>
      </c>
      <c r="AH75" s="260">
        <v>50.740740740740733</v>
      </c>
      <c r="AI75" s="260">
        <v>50.740740740740733</v>
      </c>
      <c r="AJ75" s="260">
        <v>20.757575757575754</v>
      </c>
      <c r="AK75" s="260">
        <v>17.353413687220563</v>
      </c>
      <c r="AL75" s="260">
        <v>9.1548918629550293</v>
      </c>
      <c r="AM75" s="260">
        <v>6.2780242290748882</v>
      </c>
      <c r="AN75" s="261">
        <v>-0.52973420382794256</v>
      </c>
      <c r="AO75" s="259">
        <v>2.69</v>
      </c>
      <c r="AP75" s="259">
        <v>6.32</v>
      </c>
      <c r="AQ75" s="121">
        <v>1</v>
      </c>
    </row>
    <row r="76" spans="1:43" s="119" customFormat="1" ht="9" customHeight="1">
      <c r="A76" s="2"/>
      <c r="B76" s="248" t="s">
        <v>183</v>
      </c>
      <c r="C76" s="249" t="s">
        <v>184</v>
      </c>
      <c r="D76" s="250" t="s">
        <v>185</v>
      </c>
      <c r="E76" s="365" t="s">
        <v>84</v>
      </c>
      <c r="F76" s="366">
        <v>25</v>
      </c>
      <c r="G76" s="251" t="e">
        <v>#VALUE!</v>
      </c>
      <c r="H76" s="304" t="s">
        <v>410</v>
      </c>
      <c r="I76" s="252" t="s">
        <v>411</v>
      </c>
      <c r="J76" s="253" t="e">
        <v>#VALUE!</v>
      </c>
      <c r="K76" s="253" t="e">
        <v>#VALUE!</v>
      </c>
      <c r="L76" s="254" t="e">
        <v>#VALUE!</v>
      </c>
      <c r="M76" s="254" t="s">
        <v>84</v>
      </c>
      <c r="N76" s="255">
        <v>41.39</v>
      </c>
      <c r="O76" s="255">
        <v>14.02</v>
      </c>
      <c r="P76" s="256">
        <v>23.760159999999999</v>
      </c>
      <c r="Q76" s="257">
        <v>6079.3315124999999</v>
      </c>
      <c r="R76" s="257">
        <v>1073.4949999999999</v>
      </c>
      <c r="S76" s="305">
        <v>1499.6670000000001</v>
      </c>
      <c r="T76" s="305">
        <v>1715.3330000000001</v>
      </c>
      <c r="U76" s="257">
        <v>170.005</v>
      </c>
      <c r="V76" s="305">
        <v>228.333</v>
      </c>
      <c r="W76" s="305">
        <v>309.66700000000003</v>
      </c>
      <c r="X76" s="304">
        <v>15.836589830413745</v>
      </c>
      <c r="Y76" s="304">
        <v>15.225580078777487</v>
      </c>
      <c r="Z76" s="304">
        <v>18.052879528348139</v>
      </c>
      <c r="AA76" s="257">
        <v>342.96899999999999</v>
      </c>
      <c r="AB76" s="305">
        <v>156</v>
      </c>
      <c r="AC76" s="305">
        <v>218.667</v>
      </c>
      <c r="AD76" s="257">
        <v>-181.61</v>
      </c>
      <c r="AE76" s="258">
        <v>5897.7215125000002</v>
      </c>
      <c r="AF76" s="306">
        <v>0.32735110000000001</v>
      </c>
      <c r="AG76" s="259">
        <v>0.87293616930643714</v>
      </c>
      <c r="AH76" s="260">
        <v>33.482142857142854</v>
      </c>
      <c r="AI76" s="260">
        <v>38.265306122448983</v>
      </c>
      <c r="AJ76" s="260">
        <v>27.233115468409586</v>
      </c>
      <c r="AK76" s="260">
        <v>34.69145914826035</v>
      </c>
      <c r="AL76" s="260">
        <v>25.829474988284655</v>
      </c>
      <c r="AM76" s="260">
        <v>19.04536651467544</v>
      </c>
      <c r="AN76" s="261">
        <v>22.499397484896949</v>
      </c>
      <c r="AO76" s="259">
        <v>7.8500000000000005</v>
      </c>
      <c r="AP76" s="259">
        <v>12.19</v>
      </c>
      <c r="AQ76" s="121">
        <v>1</v>
      </c>
    </row>
    <row r="77" spans="1:43" s="119" customFormat="1" ht="9" customHeight="1">
      <c r="A77" s="2"/>
      <c r="B77" s="248" t="s">
        <v>174</v>
      </c>
      <c r="C77" s="249" t="s">
        <v>175</v>
      </c>
      <c r="D77" s="250" t="s">
        <v>176</v>
      </c>
      <c r="E77" s="365">
        <v>2.2000000000000002</v>
      </c>
      <c r="F77" s="366" t="s">
        <v>477</v>
      </c>
      <c r="G77" s="251" t="s">
        <v>93</v>
      </c>
      <c r="H77" s="304" t="s">
        <v>410</v>
      </c>
      <c r="I77" s="252" t="s">
        <v>411</v>
      </c>
      <c r="J77" s="253">
        <v>-2.6548672566371501</v>
      </c>
      <c r="K77" s="253">
        <v>2.8037383177570208</v>
      </c>
      <c r="L77" s="254">
        <v>-55.555555555555557</v>
      </c>
      <c r="M77" s="254">
        <v>-55.999999999999993</v>
      </c>
      <c r="N77" s="255">
        <v>5.49</v>
      </c>
      <c r="O77" s="255">
        <v>2.0699999999999998</v>
      </c>
      <c r="P77" s="256">
        <v>1.4155850000000001</v>
      </c>
      <c r="Q77" s="257">
        <v>151.47182380000001</v>
      </c>
      <c r="R77" s="257">
        <v>598.81600000000003</v>
      </c>
      <c r="S77" s="305" t="s">
        <v>84</v>
      </c>
      <c r="T77" s="305" t="s">
        <v>84</v>
      </c>
      <c r="U77" s="257">
        <v>-1056.787</v>
      </c>
      <c r="V77" s="305" t="s">
        <v>84</v>
      </c>
      <c r="W77" s="305" t="s">
        <v>84</v>
      </c>
      <c r="X77" s="304">
        <v>0</v>
      </c>
      <c r="Y77" s="304">
        <v>0</v>
      </c>
      <c r="Z77" s="304">
        <v>0</v>
      </c>
      <c r="AA77" s="257">
        <v>-2005.0840000000001</v>
      </c>
      <c r="AB77" s="305" t="s">
        <v>84</v>
      </c>
      <c r="AC77" s="305" t="s">
        <v>84</v>
      </c>
      <c r="AD77" s="257">
        <v>1569.4970000000001</v>
      </c>
      <c r="AE77" s="258">
        <v>1720.9688238000001</v>
      </c>
      <c r="AF77" s="306">
        <v>0</v>
      </c>
      <c r="AG77" s="259" t="s">
        <v>84</v>
      </c>
      <c r="AH77" s="260" t="s">
        <v>84</v>
      </c>
      <c r="AI77" s="260" t="s">
        <v>84</v>
      </c>
      <c r="AJ77" s="260" t="s">
        <v>84</v>
      </c>
      <c r="AK77" s="260">
        <v>-1.628491667478877</v>
      </c>
      <c r="AL77" s="260">
        <v>0</v>
      </c>
      <c r="AM77" s="260">
        <v>0</v>
      </c>
      <c r="AN77" s="261">
        <v>-156.69970853863293</v>
      </c>
      <c r="AO77" s="259" t="s">
        <v>84</v>
      </c>
      <c r="AP77" s="259" t="s">
        <v>84</v>
      </c>
      <c r="AQ77" s="121">
        <v>1</v>
      </c>
    </row>
    <row r="78" spans="1:43" s="119" customFormat="1" ht="9" customHeight="1">
      <c r="A78" s="2"/>
      <c r="B78" s="248" t="s">
        <v>180</v>
      </c>
      <c r="C78" s="249" t="s">
        <v>181</v>
      </c>
      <c r="D78" s="250" t="s">
        <v>182</v>
      </c>
      <c r="E78" s="365">
        <v>34.6</v>
      </c>
      <c r="F78" s="366">
        <v>51.400001525878906</v>
      </c>
      <c r="G78" s="251">
        <v>48.554917704852315</v>
      </c>
      <c r="H78" s="304" t="s">
        <v>479</v>
      </c>
      <c r="I78" s="252">
        <v>44448</v>
      </c>
      <c r="J78" s="253">
        <v>-0.51753881541115598</v>
      </c>
      <c r="K78" s="253">
        <v>0.52295177222545508</v>
      </c>
      <c r="L78" s="254">
        <v>-19.861030689056157</v>
      </c>
      <c r="M78" s="254">
        <v>-10.723500877283509</v>
      </c>
      <c r="N78" s="255">
        <v>49.9</v>
      </c>
      <c r="O78" s="255">
        <v>32.450000000000003</v>
      </c>
      <c r="P78" s="256">
        <v>308.79430000000002</v>
      </c>
      <c r="Q78" s="257">
        <v>31091.007161200003</v>
      </c>
      <c r="R78" s="257">
        <v>7537.18</v>
      </c>
      <c r="S78" s="305">
        <v>10475</v>
      </c>
      <c r="T78" s="305">
        <v>11879</v>
      </c>
      <c r="U78" s="257">
        <v>1647.915</v>
      </c>
      <c r="V78" s="305">
        <v>1797</v>
      </c>
      <c r="W78" s="305">
        <v>2503</v>
      </c>
      <c r="X78" s="304">
        <v>21.863813787119319</v>
      </c>
      <c r="Y78" s="304">
        <v>17.155131264916466</v>
      </c>
      <c r="Z78" s="304">
        <v>21.070797205151948</v>
      </c>
      <c r="AA78" s="257">
        <v>1096.269</v>
      </c>
      <c r="AB78" s="305">
        <v>797.30000000000007</v>
      </c>
      <c r="AC78" s="305">
        <v>1304.1000000000001</v>
      </c>
      <c r="AD78" s="257">
        <v>2575.0129999999999</v>
      </c>
      <c r="AE78" s="258">
        <v>33666.020161200002</v>
      </c>
      <c r="AF78" s="306">
        <v>0.41481299999999999</v>
      </c>
      <c r="AG78" s="259">
        <v>1.1988815372389865</v>
      </c>
      <c r="AH78" s="260">
        <v>26.821705426356591</v>
      </c>
      <c r="AI78" s="260">
        <v>37.897042716319824</v>
      </c>
      <c r="AJ78" s="260">
        <v>23.020625415834996</v>
      </c>
      <c r="AK78" s="260">
        <v>20.42946399614058</v>
      </c>
      <c r="AL78" s="260">
        <v>18.734568815358934</v>
      </c>
      <c r="AM78" s="260">
        <v>13.450267743188174</v>
      </c>
      <c r="AN78" s="261">
        <v>21.511635859267962</v>
      </c>
      <c r="AO78" s="259">
        <v>11.822000000000001</v>
      </c>
      <c r="AP78" s="259">
        <v>14.633000000000001</v>
      </c>
      <c r="AQ78" s="122">
        <v>1</v>
      </c>
    </row>
    <row r="79" spans="1:43" s="119" customFormat="1" ht="9" customHeight="1">
      <c r="A79" s="2"/>
      <c r="B79" s="248" t="s">
        <v>453</v>
      </c>
      <c r="C79" s="249" t="s">
        <v>454</v>
      </c>
      <c r="D79" s="250" t="s">
        <v>455</v>
      </c>
      <c r="E79" s="365">
        <v>29.58</v>
      </c>
      <c r="F79" s="366">
        <v>35</v>
      </c>
      <c r="G79" s="251">
        <v>18.32319134550373</v>
      </c>
      <c r="H79" s="304" t="s">
        <v>410</v>
      </c>
      <c r="I79" s="252" t="s">
        <v>411</v>
      </c>
      <c r="J79" s="253">
        <v>-0.83808246731478242</v>
      </c>
      <c r="K79" s="253">
        <v>0.20325203252031798</v>
      </c>
      <c r="L79" s="254">
        <v>0.61908973399551481</v>
      </c>
      <c r="M79" s="254">
        <v>20.459358201661495</v>
      </c>
      <c r="N79" s="255">
        <v>35.08</v>
      </c>
      <c r="O79" s="255">
        <v>21.34</v>
      </c>
      <c r="P79" s="256">
        <v>32.982509999999998</v>
      </c>
      <c r="Q79" s="257">
        <v>6986.730007019999</v>
      </c>
      <c r="R79" s="257">
        <v>1047.547041</v>
      </c>
      <c r="S79" s="305">
        <v>1401</v>
      </c>
      <c r="T79" s="305">
        <v>1679</v>
      </c>
      <c r="U79" s="257">
        <v>263.351381</v>
      </c>
      <c r="V79" s="305">
        <v>346</v>
      </c>
      <c r="W79" s="305">
        <v>440</v>
      </c>
      <c r="X79" s="304">
        <v>25.139814317894675</v>
      </c>
      <c r="Y79" s="304">
        <v>24.696645253390432</v>
      </c>
      <c r="Z79" s="304">
        <v>26.206075044669447</v>
      </c>
      <c r="AA79" s="257">
        <v>146.67210900000001</v>
      </c>
      <c r="AB79" s="305">
        <v>219</v>
      </c>
      <c r="AC79" s="305">
        <v>271</v>
      </c>
      <c r="AD79" s="257">
        <v>-311.60021699999999</v>
      </c>
      <c r="AE79" s="258">
        <v>6675.1297900199988</v>
      </c>
      <c r="AF79" s="306">
        <v>0.15868750000000001</v>
      </c>
      <c r="AG79" s="259">
        <v>0.53646885478230577</v>
      </c>
      <c r="AH79" s="260" t="s">
        <v>84</v>
      </c>
      <c r="AI79" s="260">
        <v>31.806451612903221</v>
      </c>
      <c r="AJ79" s="260">
        <v>25.721739130434777</v>
      </c>
      <c r="AK79" s="260">
        <v>25.346856981243622</v>
      </c>
      <c r="AL79" s="260">
        <v>19.292282630115604</v>
      </c>
      <c r="AM79" s="260">
        <v>15.170749522772725</v>
      </c>
      <c r="AN79" s="261">
        <v>12.972943343258247</v>
      </c>
      <c r="AO79" s="259">
        <v>17.39</v>
      </c>
      <c r="AP79" s="259">
        <v>18.57</v>
      </c>
      <c r="AQ79" s="121">
        <v>1</v>
      </c>
    </row>
    <row r="80" spans="1:43" s="119" customFormat="1" ht="9" customHeight="1">
      <c r="A80" s="2"/>
      <c r="B80" s="248"/>
      <c r="C80" s="249"/>
      <c r="D80" s="250"/>
      <c r="E80" s="365"/>
      <c r="F80" s="366"/>
      <c r="G80" s="251"/>
      <c r="H80" s="304"/>
      <c r="I80" s="252"/>
      <c r="J80" s="253"/>
      <c r="K80" s="253"/>
      <c r="L80" s="254"/>
      <c r="M80" s="254"/>
      <c r="N80" s="255"/>
      <c r="O80" s="255"/>
      <c r="P80" s="256"/>
      <c r="Q80" s="257"/>
      <c r="R80" s="257"/>
      <c r="S80" s="305"/>
      <c r="T80" s="305"/>
      <c r="U80" s="257"/>
      <c r="V80" s="305"/>
      <c r="W80" s="305"/>
      <c r="X80" s="304"/>
      <c r="Y80" s="304"/>
      <c r="Z80" s="304"/>
      <c r="AA80" s="257"/>
      <c r="AB80" s="305"/>
      <c r="AC80" s="305"/>
      <c r="AD80" s="257"/>
      <c r="AE80" s="258"/>
      <c r="AF80" s="306"/>
      <c r="AG80" s="259"/>
      <c r="AH80" s="260"/>
      <c r="AI80" s="260"/>
      <c r="AJ80" s="260"/>
      <c r="AK80" s="260"/>
      <c r="AL80" s="260"/>
      <c r="AM80" s="260"/>
      <c r="AN80" s="261"/>
      <c r="AO80" s="259"/>
      <c r="AP80" s="259"/>
      <c r="AQ80" s="121"/>
    </row>
    <row r="81" spans="1:43" s="119" customFormat="1" ht="9" customHeight="1">
      <c r="A81" s="2"/>
      <c r="B81" s="367" t="s">
        <v>186</v>
      </c>
      <c r="C81" s="368"/>
      <c r="D81" s="368"/>
      <c r="E81" s="369"/>
      <c r="F81" s="370"/>
      <c r="G81" s="263"/>
      <c r="H81" s="264"/>
      <c r="I81" s="265"/>
      <c r="J81" s="266"/>
      <c r="K81" s="266"/>
      <c r="L81" s="267"/>
      <c r="M81" s="268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340"/>
      <c r="AH81" s="269">
        <v>54.747708726708744</v>
      </c>
      <c r="AI81" s="269">
        <v>54.741560908022997</v>
      </c>
      <c r="AJ81" s="269">
        <v>37.255614982722015</v>
      </c>
      <c r="AK81" s="269">
        <v>20.060519701139601</v>
      </c>
      <c r="AL81" s="269">
        <v>12.412110269209075</v>
      </c>
      <c r="AM81" s="269">
        <v>9.6388371088954425</v>
      </c>
      <c r="AN81" s="270">
        <v>12.266765679722731</v>
      </c>
      <c r="AO81" s="270">
        <v>6.5456666666666665</v>
      </c>
      <c r="AP81" s="270">
        <v>7.0426666666666664</v>
      </c>
      <c r="AQ81" s="121"/>
    </row>
    <row r="82" spans="1:43" s="119" customFormat="1" ht="9" customHeight="1">
      <c r="A82" s="2"/>
      <c r="B82" s="248" t="s">
        <v>520</v>
      </c>
      <c r="C82" s="249" t="s">
        <v>521</v>
      </c>
      <c r="D82" s="250" t="s">
        <v>522</v>
      </c>
      <c r="E82" s="365">
        <v>34.299999999999997</v>
      </c>
      <c r="F82" s="366">
        <v>75.300003051757813</v>
      </c>
      <c r="G82" s="251">
        <v>119.53353659404611</v>
      </c>
      <c r="H82" s="304" t="s">
        <v>479</v>
      </c>
      <c r="I82" s="252" t="s">
        <v>411</v>
      </c>
      <c r="J82" s="253">
        <v>-1.5216767154751731</v>
      </c>
      <c r="K82" s="253">
        <v>10.931435963777481</v>
      </c>
      <c r="L82" s="254">
        <v>-54.635630207644489</v>
      </c>
      <c r="M82" s="254">
        <v>-64.125091517623687</v>
      </c>
      <c r="N82" s="255">
        <v>97.4</v>
      </c>
      <c r="O82" s="255">
        <v>29.23</v>
      </c>
      <c r="P82" s="256">
        <v>225.35589999999999</v>
      </c>
      <c r="Q82" s="257">
        <v>30975.087448199996</v>
      </c>
      <c r="R82" s="257">
        <v>10124.347</v>
      </c>
      <c r="S82" s="305">
        <v>29174</v>
      </c>
      <c r="T82" s="305">
        <v>35175</v>
      </c>
      <c r="U82" s="257">
        <v>867.93000000000006</v>
      </c>
      <c r="V82" s="305">
        <v>2963.5</v>
      </c>
      <c r="W82" s="305">
        <v>3820.8</v>
      </c>
      <c r="X82" s="304">
        <v>8.572701034446963</v>
      </c>
      <c r="Y82" s="304">
        <v>10.15801741276479</v>
      </c>
      <c r="Z82" s="304">
        <v>10.862260127931771</v>
      </c>
      <c r="AA82" s="257">
        <v>-210.75800000000001</v>
      </c>
      <c r="AB82" s="305">
        <v>273.7</v>
      </c>
      <c r="AC82" s="305">
        <v>503.14300000000003</v>
      </c>
      <c r="AD82" s="257">
        <v>-3283.6250000000009</v>
      </c>
      <c r="AE82" s="258">
        <v>27691.462448199996</v>
      </c>
      <c r="AF82" s="306">
        <v>0</v>
      </c>
      <c r="AG82" s="259" t="s">
        <v>84</v>
      </c>
      <c r="AH82" s="260">
        <v>109.23566878980891</v>
      </c>
      <c r="AI82" s="260">
        <v>109.23566878980891</v>
      </c>
      <c r="AJ82" s="260">
        <v>60.175438596491219</v>
      </c>
      <c r="AK82" s="260">
        <v>31.905179505490068</v>
      </c>
      <c r="AL82" s="260">
        <v>9.344174944558798</v>
      </c>
      <c r="AM82" s="260">
        <v>7.2475561265180053</v>
      </c>
      <c r="AN82" s="261">
        <v>-2.7694623822069806</v>
      </c>
      <c r="AO82" s="259">
        <v>2.1550000000000002</v>
      </c>
      <c r="AP82" s="259">
        <v>3.83</v>
      </c>
      <c r="AQ82" s="121"/>
    </row>
    <row r="83" spans="1:43" s="119" customFormat="1" ht="9" customHeight="1">
      <c r="A83" s="2"/>
      <c r="B83" s="248" t="s">
        <v>436</v>
      </c>
      <c r="C83" s="249" t="s">
        <v>386</v>
      </c>
      <c r="D83" s="250" t="s">
        <v>387</v>
      </c>
      <c r="E83" s="365">
        <v>18</v>
      </c>
      <c r="F83" s="366">
        <v>28.233333587646484</v>
      </c>
      <c r="G83" s="251">
        <v>56.851853264702697</v>
      </c>
      <c r="H83" s="304" t="s">
        <v>410</v>
      </c>
      <c r="I83" s="252" t="s">
        <v>411</v>
      </c>
      <c r="J83" s="253">
        <v>-1.6930638995084624</v>
      </c>
      <c r="K83" s="253">
        <v>1.3513513513513375</v>
      </c>
      <c r="L83" s="254">
        <v>-5.2332315468042516</v>
      </c>
      <c r="M83" s="254">
        <v>-12.417282989490076</v>
      </c>
      <c r="N83" s="255">
        <v>23.83</v>
      </c>
      <c r="O83" s="255">
        <v>17.28</v>
      </c>
      <c r="P83" s="256">
        <v>96.001580000000004</v>
      </c>
      <c r="Q83" s="257">
        <v>35736.111899999996</v>
      </c>
      <c r="R83" s="257">
        <v>71191</v>
      </c>
      <c r="S83" s="305">
        <v>79463.832999999999</v>
      </c>
      <c r="T83" s="305">
        <v>87270</v>
      </c>
      <c r="U83" s="257">
        <v>5604</v>
      </c>
      <c r="V83" s="305">
        <v>6126.3330000000005</v>
      </c>
      <c r="W83" s="305">
        <v>6684.1670000000004</v>
      </c>
      <c r="X83" s="304">
        <v>7.8717815454200677</v>
      </c>
      <c r="Y83" s="304">
        <v>7.7095865738064777</v>
      </c>
      <c r="Z83" s="304">
        <v>7.6591807035636537</v>
      </c>
      <c r="AA83" s="257">
        <v>2671</v>
      </c>
      <c r="AB83" s="305">
        <v>2819.3330000000001</v>
      </c>
      <c r="AC83" s="305">
        <v>2761.6669999999999</v>
      </c>
      <c r="AD83" s="257">
        <v>-252</v>
      </c>
      <c r="AE83" s="258">
        <v>35484.111899999996</v>
      </c>
      <c r="AF83" s="306">
        <v>0.47052119999999997</v>
      </c>
      <c r="AG83" s="259">
        <v>2.614006565676795</v>
      </c>
      <c r="AH83" s="260">
        <v>14.516129032258064</v>
      </c>
      <c r="AI83" s="260">
        <v>13.024602026049203</v>
      </c>
      <c r="AJ83" s="260">
        <v>12.388162422573984</v>
      </c>
      <c r="AK83" s="260">
        <v>6.3319257494646672</v>
      </c>
      <c r="AL83" s="260">
        <v>5.7920638496144417</v>
      </c>
      <c r="AM83" s="260">
        <v>5.3086812313336864</v>
      </c>
      <c r="AN83" s="261">
        <v>18.286379351658507</v>
      </c>
      <c r="AO83" s="259">
        <v>16.835000000000001</v>
      </c>
      <c r="AP83" s="259">
        <v>16.045000000000002</v>
      </c>
      <c r="AQ83" s="121"/>
    </row>
    <row r="84" spans="1:43" s="119" customFormat="1" ht="9" customHeight="1">
      <c r="A84" s="2"/>
      <c r="B84" s="248" t="s">
        <v>187</v>
      </c>
      <c r="C84" s="249" t="s">
        <v>188</v>
      </c>
      <c r="D84" s="250" t="s">
        <v>189</v>
      </c>
      <c r="E84" s="365">
        <v>4.99</v>
      </c>
      <c r="F84" s="366">
        <v>13.214285850524902</v>
      </c>
      <c r="G84" s="251">
        <v>164.81534770590986</v>
      </c>
      <c r="H84" s="304" t="s">
        <v>410</v>
      </c>
      <c r="I84" s="252" t="s">
        <v>411</v>
      </c>
      <c r="J84" s="253">
        <v>-2.1568627450980316</v>
      </c>
      <c r="K84" s="253">
        <v>3.5269709543568339</v>
      </c>
      <c r="L84" s="254">
        <v>-53.697689523986256</v>
      </c>
      <c r="M84" s="254">
        <v>-55.330767164980756</v>
      </c>
      <c r="N84" s="255">
        <v>12.124000000000001</v>
      </c>
      <c r="O84" s="255">
        <v>4.46</v>
      </c>
      <c r="P84" s="256">
        <v>140.94280000000001</v>
      </c>
      <c r="Q84" s="257">
        <v>9150.5543169400007</v>
      </c>
      <c r="R84" s="257">
        <v>21291.412</v>
      </c>
      <c r="S84" s="305">
        <v>27863.667000000001</v>
      </c>
      <c r="T84" s="305">
        <v>33000</v>
      </c>
      <c r="U84" s="257">
        <v>2991.0070000000001</v>
      </c>
      <c r="V84" s="305">
        <v>2710.5</v>
      </c>
      <c r="W84" s="305">
        <v>3899</v>
      </c>
      <c r="X84" s="304">
        <v>14.04795041305856</v>
      </c>
      <c r="Y84" s="304">
        <v>9.727721767562036</v>
      </c>
      <c r="Z84" s="304">
        <v>11.815151515151515</v>
      </c>
      <c r="AA84" s="257">
        <v>394.00799999999998</v>
      </c>
      <c r="AB84" s="305">
        <v>320.47500000000002</v>
      </c>
      <c r="AC84" s="305">
        <v>386.07499999999999</v>
      </c>
      <c r="AD84" s="257">
        <v>330.36699999999837</v>
      </c>
      <c r="AE84" s="258">
        <v>9480.9213169399991</v>
      </c>
      <c r="AF84" s="306">
        <v>0.21441840000000001</v>
      </c>
      <c r="AG84" s="259">
        <v>4.2969621493964487</v>
      </c>
      <c r="AH84" s="260" t="s">
        <v>84</v>
      </c>
      <c r="AI84" s="260">
        <v>29.352941176470587</v>
      </c>
      <c r="AJ84" s="260">
        <v>24.223300970873787</v>
      </c>
      <c r="AK84" s="260">
        <v>3.1698091368358545</v>
      </c>
      <c r="AL84" s="260">
        <v>3.4978495911971956</v>
      </c>
      <c r="AM84" s="260">
        <v>2.4316289604873043</v>
      </c>
      <c r="AN84" s="261">
        <v>4.5083472891301337</v>
      </c>
      <c r="AO84" s="259">
        <v>1.5529999999999999</v>
      </c>
      <c r="AP84" s="259">
        <v>2.0499999999999998</v>
      </c>
      <c r="AQ84" s="121"/>
    </row>
    <row r="85" spans="1:43" s="119" customFormat="1" ht="9" customHeight="1">
      <c r="A85" s="2"/>
      <c r="B85" s="248" t="s">
        <v>465</v>
      </c>
      <c r="C85" s="249" t="s">
        <v>466</v>
      </c>
      <c r="D85" s="250" t="s">
        <v>467</v>
      </c>
      <c r="E85" s="365">
        <v>27.68</v>
      </c>
      <c r="F85" s="366">
        <v>44.5</v>
      </c>
      <c r="G85" s="251">
        <v>60.76589595375723</v>
      </c>
      <c r="H85" s="304" t="s">
        <v>478</v>
      </c>
      <c r="I85" s="252">
        <v>44449</v>
      </c>
      <c r="J85" s="253">
        <v>0.14471780028944004</v>
      </c>
      <c r="K85" s="253">
        <v>7.5369075369075444</v>
      </c>
      <c r="L85" s="271">
        <v>95.02571690269852</v>
      </c>
      <c r="M85" s="254">
        <v>121.42228621710265</v>
      </c>
      <c r="N85" s="255">
        <v>42</v>
      </c>
      <c r="O85" s="255">
        <v>12.211</v>
      </c>
      <c r="P85" s="256">
        <v>89.143180000000001</v>
      </c>
      <c r="Q85" s="257">
        <v>7454.3201049600002</v>
      </c>
      <c r="R85" s="257">
        <v>51253</v>
      </c>
      <c r="S85" s="305">
        <v>50918</v>
      </c>
      <c r="T85" s="305">
        <v>54375</v>
      </c>
      <c r="U85" s="257">
        <v>5095</v>
      </c>
      <c r="V85" s="305">
        <v>3950.857</v>
      </c>
      <c r="W85" s="305">
        <v>4149</v>
      </c>
      <c r="X85" s="304">
        <v>9.9408815093750622</v>
      </c>
      <c r="Y85" s="304">
        <v>7.7592540948191209</v>
      </c>
      <c r="Z85" s="304">
        <v>7.6303448275862067</v>
      </c>
      <c r="AA85" s="257">
        <v>2179</v>
      </c>
      <c r="AB85" s="305">
        <v>423.286</v>
      </c>
      <c r="AC85" s="305">
        <v>413.714</v>
      </c>
      <c r="AD85" s="257">
        <v>8814</v>
      </c>
      <c r="AE85" s="258">
        <v>16268.320104959999</v>
      </c>
      <c r="AF85" s="306">
        <v>2.1768830000000001</v>
      </c>
      <c r="AG85" s="259">
        <v>7.8644616410911432</v>
      </c>
      <c r="AH85" s="260">
        <v>17.630573248407643</v>
      </c>
      <c r="AI85" s="260">
        <v>18.907103825136613</v>
      </c>
      <c r="AJ85" s="260">
        <v>17.997399219765928</v>
      </c>
      <c r="AK85" s="260">
        <v>3.192997076537782</v>
      </c>
      <c r="AL85" s="260">
        <v>4.1176686741534807</v>
      </c>
      <c r="AM85" s="260">
        <v>3.9210219582935646</v>
      </c>
      <c r="AN85" s="261">
        <v>17.690278059671201</v>
      </c>
      <c r="AO85" s="259">
        <v>2.3450000000000002</v>
      </c>
      <c r="AP85" s="259">
        <v>2.73</v>
      </c>
      <c r="AQ85" s="121"/>
    </row>
    <row r="86" spans="1:43" s="119" customFormat="1" ht="9" customHeight="1">
      <c r="A86" s="2"/>
      <c r="B86" s="248" t="s">
        <v>190</v>
      </c>
      <c r="C86" s="249" t="s">
        <v>191</v>
      </c>
      <c r="D86" s="250" t="s">
        <v>192</v>
      </c>
      <c r="E86" s="365">
        <v>14.17</v>
      </c>
      <c r="F86" s="366">
        <v>22.899999618530273</v>
      </c>
      <c r="G86" s="251">
        <v>61.609030476572158</v>
      </c>
      <c r="H86" s="304" t="s">
        <v>479</v>
      </c>
      <c r="I86" s="252">
        <v>44459</v>
      </c>
      <c r="J86" s="253">
        <v>-2.2758620689655173</v>
      </c>
      <c r="K86" s="253">
        <v>-1.1854951185495066</v>
      </c>
      <c r="L86" s="254">
        <v>-43.165409914968713</v>
      </c>
      <c r="M86" s="254">
        <v>-44.529262086513995</v>
      </c>
      <c r="N86" s="255">
        <v>28.31</v>
      </c>
      <c r="O86" s="255">
        <v>13.15</v>
      </c>
      <c r="P86" s="256">
        <v>587.34540000000004</v>
      </c>
      <c r="Q86" s="257">
        <v>94569.543436160006</v>
      </c>
      <c r="R86" s="257">
        <v>29177.113000000001</v>
      </c>
      <c r="S86" s="305">
        <v>38649</v>
      </c>
      <c r="T86" s="305">
        <v>45389</v>
      </c>
      <c r="U86" s="257">
        <v>1407.17</v>
      </c>
      <c r="V86" s="305">
        <v>2176.364</v>
      </c>
      <c r="W86" s="305">
        <v>2936.0909999999999</v>
      </c>
      <c r="X86" s="304">
        <v>4.8228555032158251</v>
      </c>
      <c r="Y86" s="304">
        <v>5.6311004165696401</v>
      </c>
      <c r="Z86" s="304">
        <v>6.4687281059287489</v>
      </c>
      <c r="AA86" s="257">
        <v>391.709</v>
      </c>
      <c r="AB86" s="305">
        <v>667.63599999999997</v>
      </c>
      <c r="AC86" s="305">
        <v>979.45500000000004</v>
      </c>
      <c r="AD86" s="257">
        <v>1309.911000000001</v>
      </c>
      <c r="AE86" s="258">
        <v>95879.454436160013</v>
      </c>
      <c r="AF86" s="306">
        <v>4.1796260000000002E-2</v>
      </c>
      <c r="AG86" s="259">
        <v>0.29496299122619901</v>
      </c>
      <c r="AH86" s="260">
        <v>97.724137931034491</v>
      </c>
      <c r="AI86" s="260">
        <v>137.57281553398056</v>
      </c>
      <c r="AJ86" s="260">
        <v>92.012987012987011</v>
      </c>
      <c r="AK86" s="260">
        <v>68.136369050050817</v>
      </c>
      <c r="AL86" s="260">
        <v>44.054879806944065</v>
      </c>
      <c r="AM86" s="260">
        <v>32.655477788719772</v>
      </c>
      <c r="AN86" s="261">
        <v>5.2612908938337162</v>
      </c>
      <c r="AO86" s="259">
        <v>6.9060000000000006</v>
      </c>
      <c r="AP86" s="259">
        <v>8.0809999999999995</v>
      </c>
      <c r="AQ86" s="121"/>
    </row>
    <row r="87" spans="1:43" s="119" customFormat="1" ht="9" customHeight="1">
      <c r="A87" s="2"/>
      <c r="B87" s="248" t="s">
        <v>523</v>
      </c>
      <c r="C87" s="249" t="s">
        <v>524</v>
      </c>
      <c r="D87" s="250" t="s">
        <v>525</v>
      </c>
      <c r="E87" s="365">
        <v>8</v>
      </c>
      <c r="F87" s="366">
        <v>20</v>
      </c>
      <c r="G87" s="251">
        <v>150</v>
      </c>
      <c r="H87" s="304" t="s">
        <v>479</v>
      </c>
      <c r="I87" s="252">
        <v>44459</v>
      </c>
      <c r="J87" s="253">
        <v>-2.5578562728380105</v>
      </c>
      <c r="K87" s="253">
        <v>3.7613488975356768</v>
      </c>
      <c r="L87" s="254">
        <v>-50.495049504950494</v>
      </c>
      <c r="M87" s="254">
        <v>-58.48469122989102</v>
      </c>
      <c r="N87" s="255">
        <v>20.48</v>
      </c>
      <c r="O87" s="255">
        <v>7.43</v>
      </c>
      <c r="P87" s="256">
        <v>310.39789999999999</v>
      </c>
      <c r="Q87" s="257">
        <v>12787.303792000001</v>
      </c>
      <c r="R87" s="257">
        <v>28901</v>
      </c>
      <c r="S87" s="305">
        <v>34230</v>
      </c>
      <c r="T87" s="305">
        <v>38682</v>
      </c>
      <c r="U87" s="257">
        <v>2478</v>
      </c>
      <c r="V87" s="305">
        <v>2465.3330000000001</v>
      </c>
      <c r="W87" s="305">
        <v>3014.8890000000001</v>
      </c>
      <c r="X87" s="304">
        <v>8.5740977820836637</v>
      </c>
      <c r="Y87" s="304">
        <v>7.202258252994449</v>
      </c>
      <c r="Z87" s="304">
        <v>7.7940359857297974</v>
      </c>
      <c r="AA87" s="257">
        <v>1004</v>
      </c>
      <c r="AB87" s="305">
        <v>638</v>
      </c>
      <c r="AC87" s="305">
        <v>766.77800000000002</v>
      </c>
      <c r="AD87" s="257">
        <v>6112</v>
      </c>
      <c r="AE87" s="258">
        <v>18899.303791999999</v>
      </c>
      <c r="AF87" s="306">
        <v>0</v>
      </c>
      <c r="AG87" s="259" t="s">
        <v>84</v>
      </c>
      <c r="AH87" s="260">
        <v>34.632034632034632</v>
      </c>
      <c r="AI87" s="260">
        <v>20.356234096692113</v>
      </c>
      <c r="AJ87" s="260">
        <v>16.736401673640167</v>
      </c>
      <c r="AK87" s="260">
        <v>7.6268376884584335</v>
      </c>
      <c r="AL87" s="260">
        <v>7.6660247487864712</v>
      </c>
      <c r="AM87" s="260">
        <v>6.2686565880203213</v>
      </c>
      <c r="AN87" s="261">
        <v>30.62376086624981</v>
      </c>
      <c r="AO87" s="259">
        <v>9.48</v>
      </c>
      <c r="AP87" s="259">
        <v>9.52</v>
      </c>
      <c r="AQ87" s="121">
        <v>0</v>
      </c>
    </row>
    <row r="88" spans="1:43" s="119" customFormat="1" ht="9" customHeight="1">
      <c r="A88" s="2"/>
      <c r="B88" s="248"/>
      <c r="C88" s="250"/>
      <c r="D88" s="250"/>
      <c r="E88" s="365"/>
      <c r="F88" s="366"/>
      <c r="G88" s="251"/>
      <c r="H88" s="304"/>
      <c r="I88" s="252"/>
      <c r="J88" s="253"/>
      <c r="K88" s="253"/>
      <c r="L88" s="254"/>
      <c r="M88" s="254"/>
      <c r="N88" s="255"/>
      <c r="O88" s="255"/>
      <c r="P88" s="257"/>
      <c r="Q88" s="257"/>
      <c r="R88" s="305"/>
      <c r="S88" s="305"/>
      <c r="T88" s="305"/>
      <c r="U88" s="305"/>
      <c r="V88" s="305"/>
      <c r="W88" s="305"/>
      <c r="X88" s="304"/>
      <c r="Y88" s="304"/>
      <c r="Z88" s="304"/>
      <c r="AA88" s="305"/>
      <c r="AB88" s="305"/>
      <c r="AC88" s="305"/>
      <c r="AD88" s="257"/>
      <c r="AE88" s="257"/>
      <c r="AF88" s="257"/>
      <c r="AG88" s="341"/>
      <c r="AH88" s="272"/>
      <c r="AI88" s="260"/>
      <c r="AJ88" s="260"/>
      <c r="AK88" s="272"/>
      <c r="AL88" s="272"/>
      <c r="AM88" s="272"/>
      <c r="AN88" s="304"/>
      <c r="AO88" s="304"/>
      <c r="AP88" s="304"/>
      <c r="AQ88" s="121">
        <v>1</v>
      </c>
    </row>
    <row r="89" spans="1:43" s="119" customFormat="1" ht="9" customHeight="1">
      <c r="A89" s="2"/>
      <c r="B89" s="371" t="s">
        <v>193</v>
      </c>
      <c r="C89" s="372"/>
      <c r="D89" s="372"/>
      <c r="E89" s="373"/>
      <c r="F89" s="374"/>
      <c r="G89" s="273"/>
      <c r="H89" s="274"/>
      <c r="I89" s="275"/>
      <c r="J89" s="276"/>
      <c r="K89" s="276"/>
      <c r="L89" s="277"/>
      <c r="M89" s="277"/>
      <c r="N89" s="278"/>
      <c r="O89" s="278"/>
      <c r="P89" s="278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342"/>
      <c r="AH89" s="280">
        <v>15.417714461859532</v>
      </c>
      <c r="AI89" s="280">
        <v>18.885199860655362</v>
      </c>
      <c r="AJ89" s="280">
        <v>16.626112252208056</v>
      </c>
      <c r="AK89" s="280">
        <v>8.3868054327458399</v>
      </c>
      <c r="AL89" s="280">
        <v>10.592190253810021</v>
      </c>
      <c r="AM89" s="280">
        <v>9.4216896901883835</v>
      </c>
      <c r="AN89" s="281">
        <v>6.9901418617035773</v>
      </c>
      <c r="AO89" s="281">
        <v>8.9684999999999988</v>
      </c>
      <c r="AP89" s="281">
        <v>10.099299999999999</v>
      </c>
      <c r="AQ89" s="122">
        <v>1</v>
      </c>
    </row>
    <row r="90" spans="1:43" s="119" customFormat="1" ht="9" customHeight="1">
      <c r="A90" s="2"/>
      <c r="B90" s="375"/>
      <c r="C90" s="376"/>
      <c r="D90" s="376"/>
      <c r="E90" s="377"/>
      <c r="F90" s="378"/>
      <c r="G90" s="282"/>
      <c r="H90" s="283"/>
      <c r="I90" s="284"/>
      <c r="J90" s="285"/>
      <c r="K90" s="285"/>
      <c r="L90" s="286"/>
      <c r="M90" s="286"/>
      <c r="N90" s="287"/>
      <c r="O90" s="287"/>
      <c r="P90" s="287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343"/>
      <c r="AH90" s="289"/>
      <c r="AI90" s="289"/>
      <c r="AJ90" s="289"/>
      <c r="AK90" s="289"/>
      <c r="AL90" s="289"/>
      <c r="AM90" s="289"/>
      <c r="AN90" s="290"/>
      <c r="AO90" s="290"/>
      <c r="AP90" s="290"/>
      <c r="AQ90" s="122">
        <v>1</v>
      </c>
    </row>
    <row r="91" spans="1:43" s="119" customFormat="1" ht="9" customHeight="1">
      <c r="A91" s="2"/>
      <c r="B91" s="367" t="s">
        <v>194</v>
      </c>
      <c r="C91" s="368"/>
      <c r="D91" s="368"/>
      <c r="E91" s="369"/>
      <c r="F91" s="370"/>
      <c r="G91" s="263"/>
      <c r="H91" s="264"/>
      <c r="I91" s="265"/>
      <c r="J91" s="266"/>
      <c r="K91" s="266"/>
      <c r="L91" s="267"/>
      <c r="M91" s="268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340"/>
      <c r="AH91" s="269">
        <v>8.6090513074633801</v>
      </c>
      <c r="AI91" s="269">
        <v>10.29463398445831</v>
      </c>
      <c r="AJ91" s="269">
        <v>6.8564971636755958</v>
      </c>
      <c r="AK91" s="269">
        <v>18.251410635683861</v>
      </c>
      <c r="AL91" s="269">
        <v>3.7014216570242935</v>
      </c>
      <c r="AM91" s="269">
        <v>5.3207178298518647</v>
      </c>
      <c r="AN91" s="270">
        <v>8.2086456824253524</v>
      </c>
      <c r="AO91" s="270">
        <v>12.918199999999999</v>
      </c>
      <c r="AP91" s="270">
        <v>15.3346</v>
      </c>
      <c r="AQ91" s="121">
        <v>1</v>
      </c>
    </row>
    <row r="92" spans="1:43" s="119" customFormat="1" ht="9" customHeight="1">
      <c r="A92" s="2"/>
      <c r="B92" s="248" t="s">
        <v>195</v>
      </c>
      <c r="C92" s="249" t="s">
        <v>28</v>
      </c>
      <c r="D92" s="250" t="s">
        <v>196</v>
      </c>
      <c r="E92" s="365">
        <v>17.78</v>
      </c>
      <c r="F92" s="366">
        <v>32.5</v>
      </c>
      <c r="G92" s="251">
        <v>82.789651293588278</v>
      </c>
      <c r="H92" s="304" t="s">
        <v>479</v>
      </c>
      <c r="I92" s="252">
        <v>44475</v>
      </c>
      <c r="J92" s="253">
        <v>-2.2539857064321045</v>
      </c>
      <c r="K92" s="253">
        <v>-1.2222222222222134</v>
      </c>
      <c r="L92" s="254">
        <v>-37.001736172625158</v>
      </c>
      <c r="M92" s="254">
        <v>-24.899683210137269</v>
      </c>
      <c r="N92" s="255">
        <v>31.9</v>
      </c>
      <c r="O92" s="255">
        <v>16.88</v>
      </c>
      <c r="P92" s="256">
        <v>139.4563</v>
      </c>
      <c r="Q92" s="257">
        <v>7107.4269662200004</v>
      </c>
      <c r="R92" s="257">
        <v>3823.6959999999999</v>
      </c>
      <c r="S92" s="305">
        <v>4393</v>
      </c>
      <c r="T92" s="305">
        <v>4782</v>
      </c>
      <c r="U92" s="257">
        <v>1850.674</v>
      </c>
      <c r="V92" s="305">
        <v>1017.857</v>
      </c>
      <c r="W92" s="305">
        <v>1146.1669999999999</v>
      </c>
      <c r="X92" s="304">
        <v>48.400134320301611</v>
      </c>
      <c r="Y92" s="304">
        <v>23.169974960163898</v>
      </c>
      <c r="Z92" s="304">
        <v>23.968360518611458</v>
      </c>
      <c r="AA92" s="257">
        <v>1760.2570000000001</v>
      </c>
      <c r="AB92" s="305">
        <v>839.28600000000006</v>
      </c>
      <c r="AC92" s="305">
        <v>1104.2860000000001</v>
      </c>
      <c r="AD92" s="257">
        <v>425.09900000000016</v>
      </c>
      <c r="AE92" s="258">
        <v>7532.5259662200006</v>
      </c>
      <c r="AF92" s="306">
        <v>2.647726</v>
      </c>
      <c r="AG92" s="259">
        <v>14.891597631945785</v>
      </c>
      <c r="AH92" s="260">
        <v>8.2124711316397239</v>
      </c>
      <c r="AI92" s="260">
        <v>7.8257042253521121</v>
      </c>
      <c r="AJ92" s="260">
        <v>6.3568108687879876</v>
      </c>
      <c r="AK92" s="260">
        <v>4.0701528017468238</v>
      </c>
      <c r="AL92" s="260">
        <v>7.4003774265147273</v>
      </c>
      <c r="AM92" s="260">
        <v>6.5719270980755864</v>
      </c>
      <c r="AN92" s="261">
        <v>34.289243525480657</v>
      </c>
      <c r="AO92" s="259">
        <v>15.652000000000001</v>
      </c>
      <c r="AP92" s="259">
        <v>17.62</v>
      </c>
      <c r="AQ92" s="121">
        <v>1</v>
      </c>
    </row>
    <row r="93" spans="1:43" s="119" customFormat="1" ht="9" customHeight="1">
      <c r="A93" s="2"/>
      <c r="B93" s="248" t="s">
        <v>197</v>
      </c>
      <c r="C93" s="249" t="s">
        <v>198</v>
      </c>
      <c r="D93" s="250" t="s">
        <v>199</v>
      </c>
      <c r="E93" s="365">
        <v>12.39</v>
      </c>
      <c r="F93" s="366">
        <v>17.5</v>
      </c>
      <c r="G93" s="251">
        <v>41.242937853107328</v>
      </c>
      <c r="H93" s="304" t="s">
        <v>479</v>
      </c>
      <c r="I93" s="252">
        <v>44475</v>
      </c>
      <c r="J93" s="253">
        <v>-1.9778481012658222</v>
      </c>
      <c r="K93" s="253">
        <v>8.4938704028021164</v>
      </c>
      <c r="L93" s="254">
        <v>-0.52986512524083595</v>
      </c>
      <c r="M93" s="254">
        <v>-4.9627981897675806</v>
      </c>
      <c r="N93" s="255">
        <v>15.42</v>
      </c>
      <c r="O93" s="255">
        <v>11.01</v>
      </c>
      <c r="P93" s="256">
        <v>18.417169999999999</v>
      </c>
      <c r="Q93" s="257">
        <v>1858.5</v>
      </c>
      <c r="R93" s="257">
        <v>1500.723</v>
      </c>
      <c r="S93" s="305">
        <v>1483</v>
      </c>
      <c r="T93" s="305">
        <v>1563</v>
      </c>
      <c r="U93" s="257">
        <v>259.34399999999999</v>
      </c>
      <c r="V93" s="305">
        <v>353.16700000000003</v>
      </c>
      <c r="W93" s="305">
        <v>445.83300000000003</v>
      </c>
      <c r="X93" s="304">
        <v>17.281270427653872</v>
      </c>
      <c r="Y93" s="304">
        <v>23.814362778152397</v>
      </c>
      <c r="Z93" s="304">
        <v>28.524184261036474</v>
      </c>
      <c r="AA93" s="257">
        <v>113.07299999999999</v>
      </c>
      <c r="AB93" s="305">
        <v>180.167</v>
      </c>
      <c r="AC93" s="305">
        <v>261</v>
      </c>
      <c r="AD93" s="257">
        <v>143.80499999999995</v>
      </c>
      <c r="AE93" s="258">
        <v>2002.3049999999998</v>
      </c>
      <c r="AF93" s="306">
        <v>0.69</v>
      </c>
      <c r="AG93" s="259">
        <v>5.5690072446796943</v>
      </c>
      <c r="AH93" s="260">
        <v>8.8817204301075279</v>
      </c>
      <c r="AI93" s="260">
        <v>10.155737704918034</v>
      </c>
      <c r="AJ93" s="260">
        <v>7.0198300283286121</v>
      </c>
      <c r="AK93" s="260">
        <v>7.7206528780307231</v>
      </c>
      <c r="AL93" s="260">
        <v>5.6695699201794039</v>
      </c>
      <c r="AM93" s="260">
        <v>4.4911547597418755</v>
      </c>
      <c r="AN93" s="261">
        <v>9.1068962682259311</v>
      </c>
      <c r="AO93" s="259">
        <v>14.727</v>
      </c>
      <c r="AP93" s="259">
        <v>19.34</v>
      </c>
      <c r="AQ93" s="121"/>
    </row>
    <row r="94" spans="1:43" s="119" customFormat="1" ht="9" customHeight="1">
      <c r="A94" s="2"/>
      <c r="B94" s="248" t="s">
        <v>200</v>
      </c>
      <c r="C94" s="249" t="s">
        <v>201</v>
      </c>
      <c r="D94" s="250" t="s">
        <v>202</v>
      </c>
      <c r="E94" s="365">
        <v>24.01</v>
      </c>
      <c r="F94" s="366">
        <v>40.890907287597656</v>
      </c>
      <c r="G94" s="251">
        <v>70.307818773834455</v>
      </c>
      <c r="H94" s="304" t="s">
        <v>410</v>
      </c>
      <c r="I94" s="252" t="s">
        <v>411</v>
      </c>
      <c r="J94" s="253">
        <v>-2.8328611898016942</v>
      </c>
      <c r="K94" s="253">
        <v>5.1225919439579659</v>
      </c>
      <c r="L94" s="254">
        <v>-43.300429792660452</v>
      </c>
      <c r="M94" s="254">
        <v>-34.840425531914889</v>
      </c>
      <c r="N94" s="255">
        <v>46</v>
      </c>
      <c r="O94" s="255">
        <v>22.03</v>
      </c>
      <c r="P94" s="256">
        <v>53.424120000000002</v>
      </c>
      <c r="Q94" s="257">
        <v>5450.27</v>
      </c>
      <c r="R94" s="257">
        <v>936.62800000000004</v>
      </c>
      <c r="S94" s="305">
        <v>1220.2</v>
      </c>
      <c r="T94" s="305">
        <v>1984.8330000000001</v>
      </c>
      <c r="U94" s="257">
        <v>235.51900000000001</v>
      </c>
      <c r="V94" s="305">
        <v>367.8</v>
      </c>
      <c r="W94" s="305">
        <v>624</v>
      </c>
      <c r="X94" s="304">
        <v>25.145415255576388</v>
      </c>
      <c r="Y94" s="304">
        <v>30.142599573840357</v>
      </c>
      <c r="Z94" s="304">
        <v>31.438413206551886</v>
      </c>
      <c r="AA94" s="257">
        <v>405.21199999999999</v>
      </c>
      <c r="AB94" s="305">
        <v>499.33300000000003</v>
      </c>
      <c r="AC94" s="305">
        <v>743</v>
      </c>
      <c r="AD94" s="257">
        <v>-1060.7530000000002</v>
      </c>
      <c r="AE94" s="258">
        <v>4389.5169999999998</v>
      </c>
      <c r="AF94" s="306">
        <v>0.42395509999999997</v>
      </c>
      <c r="AG94" s="259">
        <v>1.7657440337276813</v>
      </c>
      <c r="AH94" s="260">
        <v>9.558121019108281</v>
      </c>
      <c r="AI94" s="260">
        <v>10.93351548269581</v>
      </c>
      <c r="AJ94" s="260">
        <v>7.4013563501849564</v>
      </c>
      <c r="AK94" s="260">
        <v>18.637634330988156</v>
      </c>
      <c r="AL94" s="260">
        <v>11.934521479064708</v>
      </c>
      <c r="AM94" s="260">
        <v>7.0344823717948719</v>
      </c>
      <c r="AN94" s="261">
        <v>10.34620979834704</v>
      </c>
      <c r="AO94" s="259">
        <v>11.237</v>
      </c>
      <c r="AP94" s="259">
        <v>15.365</v>
      </c>
      <c r="AQ94" s="121"/>
    </row>
    <row r="95" spans="1:43" s="119" customFormat="1" ht="9" customHeight="1">
      <c r="A95" s="2"/>
      <c r="B95" s="248" t="s">
        <v>203</v>
      </c>
      <c r="C95" s="249" t="s">
        <v>204</v>
      </c>
      <c r="D95" s="250" t="s">
        <v>205</v>
      </c>
      <c r="E95" s="365">
        <v>2.71</v>
      </c>
      <c r="F95" s="366">
        <v>5.5</v>
      </c>
      <c r="G95" s="251">
        <v>102.95202952029521</v>
      </c>
      <c r="H95" s="304" t="s">
        <v>410</v>
      </c>
      <c r="I95" s="252" t="s">
        <v>411</v>
      </c>
      <c r="J95" s="253">
        <v>2.6515151515151381</v>
      </c>
      <c r="K95" s="253">
        <v>5.0387596899224674</v>
      </c>
      <c r="L95" s="254">
        <v>-37.701149425287348</v>
      </c>
      <c r="M95" s="254">
        <v>-37.122969837587007</v>
      </c>
      <c r="N95" s="255">
        <v>6.13</v>
      </c>
      <c r="O95" s="255">
        <v>2.46</v>
      </c>
      <c r="P95" s="256">
        <v>19.383420000000001</v>
      </c>
      <c r="Q95" s="257">
        <v>914.47792016999995</v>
      </c>
      <c r="R95" s="257">
        <v>884.04499999999996</v>
      </c>
      <c r="S95" s="305" t="s">
        <v>84</v>
      </c>
      <c r="T95" s="305" t="s">
        <v>84</v>
      </c>
      <c r="U95" s="257">
        <v>14.221</v>
      </c>
      <c r="V95" s="305" t="s">
        <v>84</v>
      </c>
      <c r="W95" s="305" t="s">
        <v>84</v>
      </c>
      <c r="X95" s="304">
        <v>1.6086285200414008</v>
      </c>
      <c r="Y95" s="304">
        <v>0</v>
      </c>
      <c r="Z95" s="304">
        <v>0</v>
      </c>
      <c r="AA95" s="257">
        <v>-76.521000000000001</v>
      </c>
      <c r="AB95" s="305" t="s">
        <v>84</v>
      </c>
      <c r="AC95" s="305" t="s">
        <v>84</v>
      </c>
      <c r="AD95" s="257">
        <v>318.80399999999997</v>
      </c>
      <c r="AE95" s="258">
        <v>1233.2819201699999</v>
      </c>
      <c r="AF95" s="306">
        <v>0</v>
      </c>
      <c r="AG95" s="259" t="s">
        <v>84</v>
      </c>
      <c r="AH95" s="260" t="s">
        <v>84</v>
      </c>
      <c r="AI95" s="260" t="s">
        <v>84</v>
      </c>
      <c r="AJ95" s="260" t="s">
        <v>84</v>
      </c>
      <c r="AK95" s="260">
        <v>86.722587734336543</v>
      </c>
      <c r="AL95" s="260">
        <v>0</v>
      </c>
      <c r="AM95" s="260">
        <v>0</v>
      </c>
      <c r="AN95" s="261">
        <v>-6.2311361175689157</v>
      </c>
      <c r="AO95" s="259" t="s">
        <v>84</v>
      </c>
      <c r="AP95" s="259" t="s">
        <v>84</v>
      </c>
      <c r="AQ95" s="121"/>
    </row>
    <row r="96" spans="1:43" s="119" customFormat="1" ht="9" customHeight="1">
      <c r="A96" s="2"/>
      <c r="B96" s="248" t="s">
        <v>456</v>
      </c>
      <c r="C96" s="249" t="s">
        <v>457</v>
      </c>
      <c r="D96" s="250" t="s">
        <v>458</v>
      </c>
      <c r="E96" s="365">
        <v>6.09</v>
      </c>
      <c r="F96" s="366">
        <v>12</v>
      </c>
      <c r="G96" s="251">
        <v>97.044334975369466</v>
      </c>
      <c r="H96" s="304" t="s">
        <v>410</v>
      </c>
      <c r="I96" s="252" t="s">
        <v>411</v>
      </c>
      <c r="J96" s="253">
        <v>-4.8437500000000018</v>
      </c>
      <c r="K96" s="253">
        <v>5.3633217993079407</v>
      </c>
      <c r="L96" s="254">
        <v>-49.921881424224978</v>
      </c>
      <c r="M96" s="254">
        <v>-45.41543425652057</v>
      </c>
      <c r="N96" s="255">
        <v>12.62</v>
      </c>
      <c r="O96" s="255">
        <v>5.45</v>
      </c>
      <c r="P96" s="256">
        <v>7.9746030000000001</v>
      </c>
      <c r="Q96" s="257">
        <v>815.15302847999988</v>
      </c>
      <c r="R96" s="257">
        <v>973.82100000000003</v>
      </c>
      <c r="S96" s="305">
        <v>1475</v>
      </c>
      <c r="T96" s="305">
        <v>1886</v>
      </c>
      <c r="U96" s="257">
        <v>25.238</v>
      </c>
      <c r="V96" s="305">
        <v>170</v>
      </c>
      <c r="W96" s="305">
        <v>315</v>
      </c>
      <c r="X96" s="304">
        <v>2.5916467194689785</v>
      </c>
      <c r="Y96" s="304">
        <v>11.525423728813559</v>
      </c>
      <c r="Z96" s="304">
        <v>16.702014846235418</v>
      </c>
      <c r="AA96" s="257">
        <v>26.518000000000001</v>
      </c>
      <c r="AB96" s="305">
        <v>92</v>
      </c>
      <c r="AC96" s="305">
        <v>200</v>
      </c>
      <c r="AD96" s="257">
        <v>979.6640000000001</v>
      </c>
      <c r="AE96" s="258">
        <v>1794.8170284799999</v>
      </c>
      <c r="AF96" s="306">
        <v>4.7463199999999997E-2</v>
      </c>
      <c r="AG96" s="259">
        <v>0.77936284500977093</v>
      </c>
      <c r="AH96" s="260">
        <v>8.8260869565217384</v>
      </c>
      <c r="AI96" s="260">
        <v>8.8260869565217384</v>
      </c>
      <c r="AJ96" s="260">
        <v>4.0331125827814569</v>
      </c>
      <c r="AK96" s="260">
        <v>71.115660055471906</v>
      </c>
      <c r="AL96" s="260">
        <v>10.557747226352941</v>
      </c>
      <c r="AM96" s="260">
        <v>5.6978318364444442</v>
      </c>
      <c r="AN96" s="261">
        <v>2.1087629384781854</v>
      </c>
      <c r="AO96" s="259" t="s">
        <v>84</v>
      </c>
      <c r="AP96" s="259" t="s">
        <v>84</v>
      </c>
      <c r="AQ96" s="121"/>
    </row>
    <row r="97" spans="1:43" s="119" customFormat="1" ht="9" customHeight="1">
      <c r="A97" s="2"/>
      <c r="B97" s="248" t="s">
        <v>206</v>
      </c>
      <c r="C97" s="249" t="s">
        <v>207</v>
      </c>
      <c r="D97" s="250" t="s">
        <v>208</v>
      </c>
      <c r="E97" s="365">
        <v>6.13</v>
      </c>
      <c r="F97" s="366">
        <v>10.5</v>
      </c>
      <c r="G97" s="251">
        <v>71.288743882544864</v>
      </c>
      <c r="H97" s="304" t="s">
        <v>479</v>
      </c>
      <c r="I97" s="252">
        <v>44462</v>
      </c>
      <c r="J97" s="253">
        <v>-0.32520325203252431</v>
      </c>
      <c r="K97" s="253">
        <v>3.5472972972973027</v>
      </c>
      <c r="L97" s="254">
        <v>-19.011758488571807</v>
      </c>
      <c r="M97" s="254">
        <v>-18.915343915343918</v>
      </c>
      <c r="N97" s="255">
        <v>8.5500000000000007</v>
      </c>
      <c r="O97" s="255">
        <v>5.46</v>
      </c>
      <c r="P97" s="256">
        <v>24.653590000000001</v>
      </c>
      <c r="Q97" s="257">
        <v>4206.5552838899994</v>
      </c>
      <c r="R97" s="257">
        <v>1170.55</v>
      </c>
      <c r="S97" s="305">
        <v>1917</v>
      </c>
      <c r="T97" s="305">
        <v>2007</v>
      </c>
      <c r="U97" s="257">
        <v>645.05600000000004</v>
      </c>
      <c r="V97" s="305">
        <v>828.33299999999997</v>
      </c>
      <c r="W97" s="305">
        <v>753</v>
      </c>
      <c r="X97" s="304">
        <v>55.107086412370251</v>
      </c>
      <c r="Y97" s="304">
        <v>43.209859154929575</v>
      </c>
      <c r="Z97" s="304">
        <v>37.518684603886399</v>
      </c>
      <c r="AA97" s="257">
        <v>643.70899999999995</v>
      </c>
      <c r="AB97" s="305">
        <v>581.66700000000003</v>
      </c>
      <c r="AC97" s="305">
        <v>484.5</v>
      </c>
      <c r="AD97" s="257">
        <v>1087.0260000000001</v>
      </c>
      <c r="AE97" s="258">
        <v>5293.5812838899992</v>
      </c>
      <c r="AF97" s="306">
        <v>0.21036959999999999</v>
      </c>
      <c r="AG97" s="259">
        <v>3.431804514631362</v>
      </c>
      <c r="AH97" s="260" t="s">
        <v>84</v>
      </c>
      <c r="AI97" s="260">
        <v>15.717948717948717</v>
      </c>
      <c r="AJ97" s="260">
        <v>9.578125</v>
      </c>
      <c r="AK97" s="260">
        <v>8.2063902729220395</v>
      </c>
      <c r="AL97" s="260">
        <v>6.3906439606897223</v>
      </c>
      <c r="AM97" s="260">
        <v>7.0299884248207158</v>
      </c>
      <c r="AN97" s="261">
        <v>19.03654906895018</v>
      </c>
      <c r="AO97" s="259" t="s">
        <v>84</v>
      </c>
      <c r="AP97" s="259" t="s">
        <v>84</v>
      </c>
      <c r="AQ97" s="121">
        <v>1</v>
      </c>
    </row>
    <row r="98" spans="1:43" s="119" customFormat="1" ht="9" customHeight="1">
      <c r="A98" s="2"/>
      <c r="B98" s="248" t="s">
        <v>209</v>
      </c>
      <c r="C98" s="249" t="s">
        <v>210</v>
      </c>
      <c r="D98" s="250" t="s">
        <v>211</v>
      </c>
      <c r="E98" s="365">
        <v>12.3</v>
      </c>
      <c r="F98" s="366">
        <v>22.299999237060547</v>
      </c>
      <c r="G98" s="251">
        <v>81.300806805370286</v>
      </c>
      <c r="H98" s="304" t="s">
        <v>479</v>
      </c>
      <c r="I98" s="252">
        <v>44475</v>
      </c>
      <c r="J98" s="253">
        <v>-1.045856798069178</v>
      </c>
      <c r="K98" s="253">
        <v>8.1366965012219516E-2</v>
      </c>
      <c r="L98" s="254">
        <v>-33.39109715152172</v>
      </c>
      <c r="M98" s="254">
        <v>-28.567280329868172</v>
      </c>
      <c r="N98" s="255">
        <v>20.911999999999999</v>
      </c>
      <c r="O98" s="255">
        <v>11.4</v>
      </c>
      <c r="P98" s="256">
        <v>84.075900000000004</v>
      </c>
      <c r="Q98" s="257">
        <v>5939.3629059000004</v>
      </c>
      <c r="R98" s="257">
        <v>6646.3590000000004</v>
      </c>
      <c r="S98" s="305">
        <v>6213</v>
      </c>
      <c r="T98" s="305">
        <v>6380</v>
      </c>
      <c r="U98" s="257">
        <v>870.20699999999999</v>
      </c>
      <c r="V98" s="305">
        <v>1093.625</v>
      </c>
      <c r="W98" s="305">
        <v>1187.375</v>
      </c>
      <c r="X98" s="304">
        <v>13.092988206023778</v>
      </c>
      <c r="Y98" s="304">
        <v>17.602205053919199</v>
      </c>
      <c r="Z98" s="304">
        <v>18.610893416927897</v>
      </c>
      <c r="AA98" s="257">
        <v>550.14</v>
      </c>
      <c r="AB98" s="305">
        <v>750.625</v>
      </c>
      <c r="AC98" s="305">
        <v>788.375</v>
      </c>
      <c r="AD98" s="257">
        <v>1956.8979999999997</v>
      </c>
      <c r="AE98" s="258">
        <v>7896.2609059000006</v>
      </c>
      <c r="AF98" s="306">
        <v>0.47767860000000001</v>
      </c>
      <c r="AG98" s="259">
        <v>3.8835655867568848</v>
      </c>
      <c r="AH98" s="260">
        <v>7.2140762463343107</v>
      </c>
      <c r="AI98" s="260">
        <v>8.3051991897366637</v>
      </c>
      <c r="AJ98" s="260">
        <v>7.6444996892479802</v>
      </c>
      <c r="AK98" s="260">
        <v>9.0740029738901207</v>
      </c>
      <c r="AL98" s="260">
        <v>7.2202637155332043</v>
      </c>
      <c r="AM98" s="260">
        <v>6.6501828873776194</v>
      </c>
      <c r="AN98" s="261">
        <v>10.463808174132492</v>
      </c>
      <c r="AO98" s="259">
        <v>12.958</v>
      </c>
      <c r="AP98" s="259">
        <v>11.032999999999999</v>
      </c>
      <c r="AQ98" s="121">
        <v>1</v>
      </c>
    </row>
    <row r="99" spans="1:43" s="119" customFormat="1" ht="9" customHeight="1">
      <c r="A99" s="2"/>
      <c r="B99" s="248" t="s">
        <v>212</v>
      </c>
      <c r="C99" s="249" t="s">
        <v>213</v>
      </c>
      <c r="D99" s="250" t="s">
        <v>214</v>
      </c>
      <c r="E99" s="365">
        <v>1.6400000000000001</v>
      </c>
      <c r="F99" s="366" t="s">
        <v>477</v>
      </c>
      <c r="G99" s="251" t="s">
        <v>93</v>
      </c>
      <c r="H99" s="304" t="s">
        <v>410</v>
      </c>
      <c r="I99" s="252" t="s">
        <v>411</v>
      </c>
      <c r="J99" s="253">
        <v>-2.9585798816567976</v>
      </c>
      <c r="K99" s="253">
        <v>-4.0935672514619821</v>
      </c>
      <c r="L99" s="254">
        <v>-58.36506727595836</v>
      </c>
      <c r="M99" s="254">
        <v>-61.201797965460138</v>
      </c>
      <c r="N99" s="255">
        <v>8.7520000000000007</v>
      </c>
      <c r="O99" s="255">
        <v>1.55</v>
      </c>
      <c r="P99" s="256">
        <v>1.069356</v>
      </c>
      <c r="Q99" s="257">
        <v>92.058869479999998</v>
      </c>
      <c r="R99" s="257">
        <v>208.19399999999999</v>
      </c>
      <c r="S99" s="305" t="s">
        <v>84</v>
      </c>
      <c r="T99" s="305" t="s">
        <v>84</v>
      </c>
      <c r="U99" s="257">
        <v>-273.88499999999999</v>
      </c>
      <c r="V99" s="305" t="s">
        <v>84</v>
      </c>
      <c r="W99" s="305" t="s">
        <v>84</v>
      </c>
      <c r="X99" s="304">
        <v>0</v>
      </c>
      <c r="Y99" s="304">
        <v>0</v>
      </c>
      <c r="Z99" s="304">
        <v>0</v>
      </c>
      <c r="AA99" s="257">
        <v>-454.61500000000001</v>
      </c>
      <c r="AB99" s="305" t="s">
        <v>84</v>
      </c>
      <c r="AC99" s="305" t="s">
        <v>84</v>
      </c>
      <c r="AD99" s="257">
        <v>1143.039</v>
      </c>
      <c r="AE99" s="258">
        <v>1235.0978694800001</v>
      </c>
      <c r="AF99" s="306">
        <v>0</v>
      </c>
      <c r="AG99" s="259" t="s">
        <v>84</v>
      </c>
      <c r="AH99" s="260" t="s">
        <v>84</v>
      </c>
      <c r="AI99" s="260" t="s">
        <v>84</v>
      </c>
      <c r="AJ99" s="260" t="s">
        <v>84</v>
      </c>
      <c r="AK99" s="260">
        <v>-4.5095491519433342</v>
      </c>
      <c r="AL99" s="260">
        <v>0</v>
      </c>
      <c r="AM99" s="260">
        <v>0</v>
      </c>
      <c r="AN99" s="261" t="s">
        <v>84</v>
      </c>
      <c r="AO99" s="259" t="s">
        <v>84</v>
      </c>
      <c r="AP99" s="259" t="s">
        <v>84</v>
      </c>
      <c r="AQ99" s="121">
        <v>1</v>
      </c>
    </row>
    <row r="100" spans="1:43" s="119" customFormat="1" ht="9" customHeight="1">
      <c r="A100" s="2"/>
      <c r="B100" s="248" t="s">
        <v>215</v>
      </c>
      <c r="C100" s="249" t="s">
        <v>216</v>
      </c>
      <c r="D100" s="250" t="s">
        <v>217</v>
      </c>
      <c r="E100" s="365">
        <v>9.33</v>
      </c>
      <c r="F100" s="366" t="s">
        <v>477</v>
      </c>
      <c r="G100" s="251" t="s">
        <v>93</v>
      </c>
      <c r="H100" s="304" t="s">
        <v>410</v>
      </c>
      <c r="I100" s="252" t="s">
        <v>411</v>
      </c>
      <c r="J100" s="253">
        <v>-1.1652542372881269</v>
      </c>
      <c r="K100" s="253">
        <v>4.7138047138047146</v>
      </c>
      <c r="L100" s="254">
        <v>40.7239819004525</v>
      </c>
      <c r="M100" s="254">
        <v>68.716094032549719</v>
      </c>
      <c r="N100" s="255">
        <v>15.08</v>
      </c>
      <c r="O100" s="255">
        <v>4.8</v>
      </c>
      <c r="P100" s="256">
        <v>0.72601209999999994</v>
      </c>
      <c r="Q100" s="257">
        <v>160.04063421000001</v>
      </c>
      <c r="R100" s="257">
        <v>76.159000000000006</v>
      </c>
      <c r="S100" s="305" t="s">
        <v>84</v>
      </c>
      <c r="T100" s="305" t="s">
        <v>84</v>
      </c>
      <c r="U100" s="257">
        <v>-359.90799999999996</v>
      </c>
      <c r="V100" s="305" t="s">
        <v>84</v>
      </c>
      <c r="W100" s="305" t="s">
        <v>84</v>
      </c>
      <c r="X100" s="304">
        <v>0</v>
      </c>
      <c r="Y100" s="304">
        <v>0</v>
      </c>
      <c r="Z100" s="304">
        <v>0</v>
      </c>
      <c r="AA100" s="257">
        <v>14.944000000000001</v>
      </c>
      <c r="AB100" s="305" t="s">
        <v>84</v>
      </c>
      <c r="AC100" s="305" t="s">
        <v>84</v>
      </c>
      <c r="AD100" s="257">
        <v>830.80799999999999</v>
      </c>
      <c r="AE100" s="258">
        <v>990.84863421</v>
      </c>
      <c r="AF100" s="306">
        <v>0</v>
      </c>
      <c r="AG100" s="259" t="s">
        <v>84</v>
      </c>
      <c r="AH100" s="260" t="s">
        <v>84</v>
      </c>
      <c r="AI100" s="260" t="s">
        <v>84</v>
      </c>
      <c r="AJ100" s="260" t="s">
        <v>84</v>
      </c>
      <c r="AK100" s="260">
        <v>-2.7530608772519649</v>
      </c>
      <c r="AL100" s="260">
        <v>0</v>
      </c>
      <c r="AM100" s="260">
        <v>0</v>
      </c>
      <c r="AN100" s="261" t="s">
        <v>84</v>
      </c>
      <c r="AO100" s="259" t="s">
        <v>84</v>
      </c>
      <c r="AP100" s="259" t="s">
        <v>84</v>
      </c>
      <c r="AQ100" s="121">
        <v>0</v>
      </c>
    </row>
    <row r="101" spans="1:43" s="119" customFormat="1" ht="9" customHeight="1">
      <c r="A101" s="2"/>
      <c r="B101" s="248" t="s">
        <v>218</v>
      </c>
      <c r="C101" s="249" t="s">
        <v>219</v>
      </c>
      <c r="D101" s="250" t="s">
        <v>220</v>
      </c>
      <c r="E101" s="365">
        <v>4.9800000000000004</v>
      </c>
      <c r="F101" s="366">
        <v>10.725000381469727</v>
      </c>
      <c r="G101" s="251">
        <v>115.36145344316719</v>
      </c>
      <c r="H101" s="304" t="s">
        <v>410</v>
      </c>
      <c r="I101" s="252" t="s">
        <v>411</v>
      </c>
      <c r="J101" s="253">
        <v>-2.7343749999999889</v>
      </c>
      <c r="K101" s="253">
        <v>-0.79681274900397225</v>
      </c>
      <c r="L101" s="254">
        <v>-50.150150150150139</v>
      </c>
      <c r="M101" s="254">
        <v>-51.22428991185113</v>
      </c>
      <c r="N101" s="255">
        <v>10.48</v>
      </c>
      <c r="O101" s="255">
        <v>4.75</v>
      </c>
      <c r="P101" s="256">
        <v>4.3426980000000004</v>
      </c>
      <c r="Q101" s="257">
        <v>366.62376540000002</v>
      </c>
      <c r="R101" s="257">
        <v>180.64699999999999</v>
      </c>
      <c r="S101" s="305">
        <v>409</v>
      </c>
      <c r="T101" s="305">
        <v>674</v>
      </c>
      <c r="U101" s="257">
        <v>-180.70000000000002</v>
      </c>
      <c r="V101" s="305">
        <v>-42</v>
      </c>
      <c r="W101" s="305">
        <v>35</v>
      </c>
      <c r="X101" s="304">
        <v>0</v>
      </c>
      <c r="Y101" s="304">
        <v>0</v>
      </c>
      <c r="Z101" s="304">
        <v>5.1928783382789323</v>
      </c>
      <c r="AA101" s="257">
        <v>-164.852</v>
      </c>
      <c r="AB101" s="305">
        <v>-9</v>
      </c>
      <c r="AC101" s="305">
        <v>62</v>
      </c>
      <c r="AD101" s="257">
        <v>219.08099999999996</v>
      </c>
      <c r="AE101" s="258">
        <v>585.70476540000004</v>
      </c>
      <c r="AF101" s="306">
        <v>0</v>
      </c>
      <c r="AG101" s="259" t="s">
        <v>84</v>
      </c>
      <c r="AH101" s="260" t="s">
        <v>84</v>
      </c>
      <c r="AI101" s="260" t="s">
        <v>84</v>
      </c>
      <c r="AJ101" s="260">
        <v>5.9285714285714297</v>
      </c>
      <c r="AK101" s="260">
        <v>-3.2413102678472607</v>
      </c>
      <c r="AL101" s="260">
        <v>-13.945351557142859</v>
      </c>
      <c r="AM101" s="260">
        <v>16.734421868571431</v>
      </c>
      <c r="AN101" s="261">
        <v>-19.210407610596647</v>
      </c>
      <c r="AO101" s="259" t="s">
        <v>84</v>
      </c>
      <c r="AP101" s="259" t="s">
        <v>84</v>
      </c>
      <c r="AQ101" s="121">
        <v>1</v>
      </c>
    </row>
    <row r="102" spans="1:43" s="119" customFormat="1" ht="9" customHeight="1">
      <c r="A102" s="2"/>
      <c r="B102" s="248" t="s">
        <v>371</v>
      </c>
      <c r="C102" s="249" t="s">
        <v>372</v>
      </c>
      <c r="D102" s="250" t="s">
        <v>373</v>
      </c>
      <c r="E102" s="365">
        <v>17.61</v>
      </c>
      <c r="F102" s="366">
        <v>36</v>
      </c>
      <c r="G102" s="251">
        <v>104.42930153321979</v>
      </c>
      <c r="H102" s="304" t="s">
        <v>479</v>
      </c>
      <c r="I102" s="252">
        <v>44475</v>
      </c>
      <c r="J102" s="253">
        <v>-2.1666666666666723</v>
      </c>
      <c r="K102" s="253">
        <v>0</v>
      </c>
      <c r="L102" s="254">
        <v>-41.266717806757171</v>
      </c>
      <c r="M102" s="254">
        <v>-40.542913093389153</v>
      </c>
      <c r="N102" s="255">
        <v>31.65</v>
      </c>
      <c r="O102" s="255">
        <v>16.36</v>
      </c>
      <c r="P102" s="256">
        <v>26.69547</v>
      </c>
      <c r="Q102" s="257">
        <v>1837.50217206</v>
      </c>
      <c r="R102" s="257">
        <v>2282.3690000000001</v>
      </c>
      <c r="S102" s="305">
        <v>2389</v>
      </c>
      <c r="T102" s="305">
        <v>2585</v>
      </c>
      <c r="U102" s="257">
        <v>295.18700000000001</v>
      </c>
      <c r="V102" s="305">
        <v>307.8</v>
      </c>
      <c r="W102" s="305">
        <v>391.2</v>
      </c>
      <c r="X102" s="304">
        <v>12.933360030739991</v>
      </c>
      <c r="Y102" s="304">
        <v>12.884051904562579</v>
      </c>
      <c r="Z102" s="304">
        <v>15.133462282398453</v>
      </c>
      <c r="AA102" s="257">
        <v>200.31700000000001</v>
      </c>
      <c r="AB102" s="305">
        <v>174.6</v>
      </c>
      <c r="AC102" s="305">
        <v>260.60000000000002</v>
      </c>
      <c r="AD102" s="257">
        <v>-148.33699999999976</v>
      </c>
      <c r="AE102" s="258">
        <v>1689.1651720600003</v>
      </c>
      <c r="AF102" s="306">
        <v>0.34771079999999999</v>
      </c>
      <c r="AG102" s="259">
        <v>1.9745077686104024</v>
      </c>
      <c r="AH102" s="260">
        <v>8.9618320610687014</v>
      </c>
      <c r="AI102" s="260">
        <v>10.298245614035087</v>
      </c>
      <c r="AJ102" s="260">
        <v>6.889671361502347</v>
      </c>
      <c r="AK102" s="260">
        <v>5.7223562421786873</v>
      </c>
      <c r="AL102" s="260">
        <v>5.487866056075374</v>
      </c>
      <c r="AM102" s="260">
        <v>4.3179068815439683</v>
      </c>
      <c r="AN102" s="261">
        <v>13.967885096379245</v>
      </c>
      <c r="AO102" s="259">
        <v>10.016999999999999</v>
      </c>
      <c r="AP102" s="259">
        <v>13.315</v>
      </c>
      <c r="AQ102" s="121">
        <v>1</v>
      </c>
    </row>
    <row r="103" spans="1:43" s="119" customFormat="1" ht="9" customHeight="1">
      <c r="A103" s="2"/>
      <c r="B103" s="248"/>
      <c r="C103" s="249"/>
      <c r="D103" s="250"/>
      <c r="E103" s="365"/>
      <c r="F103" s="366"/>
      <c r="G103" s="251"/>
      <c r="H103" s="304"/>
      <c r="I103" s="252"/>
      <c r="J103" s="253"/>
      <c r="K103" s="253"/>
      <c r="L103" s="254"/>
      <c r="M103" s="254"/>
      <c r="N103" s="255"/>
      <c r="O103" s="255"/>
      <c r="P103" s="256"/>
      <c r="Q103" s="257"/>
      <c r="R103" s="257"/>
      <c r="S103" s="305"/>
      <c r="T103" s="305"/>
      <c r="U103" s="257"/>
      <c r="V103" s="305"/>
      <c r="W103" s="305"/>
      <c r="X103" s="304"/>
      <c r="Y103" s="304"/>
      <c r="Z103" s="304"/>
      <c r="AA103" s="257"/>
      <c r="AB103" s="305"/>
      <c r="AC103" s="305"/>
      <c r="AD103" s="257"/>
      <c r="AE103" s="258"/>
      <c r="AF103" s="306"/>
      <c r="AG103" s="259"/>
      <c r="AH103" s="260"/>
      <c r="AI103" s="260"/>
      <c r="AJ103" s="260"/>
      <c r="AK103" s="260"/>
      <c r="AL103" s="260"/>
      <c r="AM103" s="260"/>
      <c r="AN103" s="261"/>
      <c r="AO103" s="259"/>
      <c r="AP103" s="259"/>
      <c r="AQ103" s="121">
        <v>0</v>
      </c>
    </row>
    <row r="104" spans="1:43" s="119" customFormat="1" ht="9" customHeight="1">
      <c r="A104" s="2"/>
      <c r="B104" s="367" t="s">
        <v>221</v>
      </c>
      <c r="C104" s="368"/>
      <c r="D104" s="368"/>
      <c r="E104" s="369"/>
      <c r="F104" s="370"/>
      <c r="G104" s="263"/>
      <c r="H104" s="264"/>
      <c r="I104" s="265"/>
      <c r="J104" s="266"/>
      <c r="K104" s="266"/>
      <c r="L104" s="267"/>
      <c r="M104" s="268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340"/>
      <c r="AH104" s="269">
        <v>22.226377616255682</v>
      </c>
      <c r="AI104" s="269">
        <v>27.475765736852413</v>
      </c>
      <c r="AJ104" s="269">
        <v>26.395727340740518</v>
      </c>
      <c r="AK104" s="269">
        <v>-1.4777997701921801</v>
      </c>
      <c r="AL104" s="269">
        <v>17.482958850595747</v>
      </c>
      <c r="AM104" s="269">
        <v>13.522661550524901</v>
      </c>
      <c r="AN104" s="270">
        <v>5.7716380409818013</v>
      </c>
      <c r="AO104" s="270">
        <v>5.0187999999999997</v>
      </c>
      <c r="AP104" s="270">
        <v>4.8639999999999999</v>
      </c>
      <c r="AQ104" s="121">
        <v>0</v>
      </c>
    </row>
    <row r="105" spans="1:43" s="119" customFormat="1" ht="9" customHeight="1">
      <c r="A105" s="2"/>
      <c r="B105" s="248" t="s">
        <v>222</v>
      </c>
      <c r="C105" s="249" t="s">
        <v>223</v>
      </c>
      <c r="D105" s="250" t="s">
        <v>224</v>
      </c>
      <c r="E105" s="365">
        <v>8.4600000000000009</v>
      </c>
      <c r="F105" s="366">
        <v>13.800000190734863</v>
      </c>
      <c r="G105" s="251">
        <v>63.120569630435732</v>
      </c>
      <c r="H105" s="304" t="s">
        <v>479</v>
      </c>
      <c r="I105" s="252">
        <v>44421</v>
      </c>
      <c r="J105" s="253">
        <v>-1.6279069767441756</v>
      </c>
      <c r="K105" s="253">
        <v>4.7029702970297071</v>
      </c>
      <c r="L105" s="254">
        <v>-14.54545454545454</v>
      </c>
      <c r="M105" s="254">
        <v>-5.2631578947368247</v>
      </c>
      <c r="N105" s="255">
        <v>12.03</v>
      </c>
      <c r="O105" s="255">
        <v>7.68</v>
      </c>
      <c r="P105" s="256">
        <v>123.3359</v>
      </c>
      <c r="Q105" s="257">
        <v>7386.7756771800014</v>
      </c>
      <c r="R105" s="257">
        <v>915.09699999999998</v>
      </c>
      <c r="S105" s="305">
        <v>1318</v>
      </c>
      <c r="T105" s="305">
        <v>1348</v>
      </c>
      <c r="U105" s="257">
        <v>-181.91200000000001</v>
      </c>
      <c r="V105" s="305">
        <v>708.42899999999997</v>
      </c>
      <c r="W105" s="305">
        <v>975.625</v>
      </c>
      <c r="X105" s="304">
        <v>0</v>
      </c>
      <c r="Y105" s="304">
        <v>53.750303490136567</v>
      </c>
      <c r="Z105" s="304">
        <v>72.375741839762611</v>
      </c>
      <c r="AA105" s="257">
        <v>-293.87900000000002</v>
      </c>
      <c r="AB105" s="305">
        <v>257.14300000000003</v>
      </c>
      <c r="AC105" s="305">
        <v>538.28600000000006</v>
      </c>
      <c r="AD105" s="257">
        <v>3859.2400000000002</v>
      </c>
      <c r="AE105" s="258">
        <v>11246.015677180001</v>
      </c>
      <c r="AF105" s="306">
        <v>0</v>
      </c>
      <c r="AG105" s="259" t="s">
        <v>84</v>
      </c>
      <c r="AH105" s="260">
        <v>16.819085487077537</v>
      </c>
      <c r="AI105" s="260">
        <v>23.178082191780824</v>
      </c>
      <c r="AJ105" s="260">
        <v>13.015384615384617</v>
      </c>
      <c r="AK105" s="260">
        <v>-61.821186492259997</v>
      </c>
      <c r="AL105" s="260">
        <v>15.874584012201648</v>
      </c>
      <c r="AM105" s="260">
        <v>11.526985959953876</v>
      </c>
      <c r="AN105" s="261">
        <v>-2.6978113995597224</v>
      </c>
      <c r="AO105" s="259">
        <v>1.7250000000000001</v>
      </c>
      <c r="AP105" s="259">
        <v>4.59</v>
      </c>
      <c r="AQ105" s="121">
        <v>1</v>
      </c>
    </row>
    <row r="106" spans="1:43" s="119" customFormat="1" ht="9" customHeight="1">
      <c r="A106" s="2"/>
      <c r="B106" s="248" t="s">
        <v>225</v>
      </c>
      <c r="C106" s="249" t="s">
        <v>226</v>
      </c>
      <c r="D106" s="250" t="s">
        <v>227</v>
      </c>
      <c r="E106" s="365">
        <v>8.3000000000000007</v>
      </c>
      <c r="F106" s="366">
        <v>11.535714149475098</v>
      </c>
      <c r="G106" s="251">
        <v>38.98450782500116</v>
      </c>
      <c r="H106" s="304" t="s">
        <v>410</v>
      </c>
      <c r="I106" s="252" t="s">
        <v>411</v>
      </c>
      <c r="J106" s="253">
        <v>0.24154589371983004</v>
      </c>
      <c r="K106" s="253">
        <v>4.534005037783384</v>
      </c>
      <c r="L106" s="254">
        <v>-14.291615035109452</v>
      </c>
      <c r="M106" s="254">
        <v>-7.46934225195095</v>
      </c>
      <c r="N106" s="255">
        <v>11.15</v>
      </c>
      <c r="O106" s="255">
        <v>7.49</v>
      </c>
      <c r="P106" s="256">
        <v>20.12041</v>
      </c>
      <c r="Q106" s="257">
        <v>3935.5254851000004</v>
      </c>
      <c r="R106" s="257">
        <v>314.61599999999999</v>
      </c>
      <c r="S106" s="305">
        <v>350.75</v>
      </c>
      <c r="T106" s="305">
        <v>484.25</v>
      </c>
      <c r="U106" s="257">
        <v>367.11099999999999</v>
      </c>
      <c r="V106" s="305">
        <v>261.83300000000003</v>
      </c>
      <c r="W106" s="305">
        <v>386.33300000000003</v>
      </c>
      <c r="X106" s="304">
        <v>116.68541968622065</v>
      </c>
      <c r="Y106" s="304">
        <v>74.649465431218815</v>
      </c>
      <c r="Z106" s="304">
        <v>79.779659266907601</v>
      </c>
      <c r="AA106" s="257">
        <v>206.26900000000001</v>
      </c>
      <c r="AB106" s="305">
        <v>108.117</v>
      </c>
      <c r="AC106" s="305">
        <v>220.333</v>
      </c>
      <c r="AD106" s="257">
        <v>1176.8210000000001</v>
      </c>
      <c r="AE106" s="258">
        <v>5112.3464851000008</v>
      </c>
      <c r="AF106" s="306">
        <v>0.19688369999999999</v>
      </c>
      <c r="AG106" s="259">
        <v>2.3720923317484108</v>
      </c>
      <c r="AH106" s="260">
        <v>21.899736147757256</v>
      </c>
      <c r="AI106" s="260">
        <v>33.87755102040817</v>
      </c>
      <c r="AJ106" s="260">
        <v>18.36283185840708</v>
      </c>
      <c r="AK106" s="260">
        <v>13.925887497514378</v>
      </c>
      <c r="AL106" s="260">
        <v>19.525218307470794</v>
      </c>
      <c r="AM106" s="260">
        <v>13.233004907942114</v>
      </c>
      <c r="AN106" s="261">
        <v>2.8482961998168332</v>
      </c>
      <c r="AO106" s="259">
        <v>1.5449999999999999</v>
      </c>
      <c r="AP106" s="259">
        <v>2.7600000000000002</v>
      </c>
      <c r="AQ106" s="122"/>
    </row>
    <row r="107" spans="1:43" s="119" customFormat="1" ht="9" customHeight="1">
      <c r="A107" s="2"/>
      <c r="B107" s="248" t="s">
        <v>231</v>
      </c>
      <c r="C107" s="249" t="s">
        <v>232</v>
      </c>
      <c r="D107" s="250" t="s">
        <v>233</v>
      </c>
      <c r="E107" s="365">
        <v>33.200000000000003</v>
      </c>
      <c r="F107" s="366">
        <v>45.109092712402344</v>
      </c>
      <c r="G107" s="251">
        <v>35.870761181934753</v>
      </c>
      <c r="H107" s="304" t="s">
        <v>410</v>
      </c>
      <c r="I107" s="252" t="s">
        <v>411</v>
      </c>
      <c r="J107" s="253">
        <v>-2.1803182086034045</v>
      </c>
      <c r="K107" s="253">
        <v>5.2631578947368585</v>
      </c>
      <c r="L107" s="254">
        <v>-9.9367929902612335</v>
      </c>
      <c r="M107" s="254">
        <v>4.264807486966915</v>
      </c>
      <c r="N107" s="255">
        <v>47.25</v>
      </c>
      <c r="O107" s="255">
        <v>28.73</v>
      </c>
      <c r="P107" s="256">
        <v>62.68047</v>
      </c>
      <c r="Q107" s="257">
        <v>5863.5043896000006</v>
      </c>
      <c r="R107" s="257">
        <v>746.72699999999998</v>
      </c>
      <c r="S107" s="305">
        <v>713.14300000000003</v>
      </c>
      <c r="T107" s="305">
        <v>835.42899999999997</v>
      </c>
      <c r="U107" s="257">
        <v>504.72</v>
      </c>
      <c r="V107" s="305">
        <v>458.625</v>
      </c>
      <c r="W107" s="305">
        <v>592</v>
      </c>
      <c r="X107" s="304">
        <v>67.590966979900287</v>
      </c>
      <c r="Y107" s="304">
        <v>64.310383751926324</v>
      </c>
      <c r="Z107" s="304">
        <v>70.861796753524246</v>
      </c>
      <c r="AA107" s="257">
        <v>202.24199999999999</v>
      </c>
      <c r="AB107" s="305">
        <v>395.33300000000003</v>
      </c>
      <c r="AC107" s="305">
        <v>252.625</v>
      </c>
      <c r="AD107" s="257">
        <v>3324.009</v>
      </c>
      <c r="AE107" s="258">
        <v>9187.5133896000007</v>
      </c>
      <c r="AF107" s="306">
        <v>0.28406690000000001</v>
      </c>
      <c r="AG107" s="259">
        <v>0.85562314972820053</v>
      </c>
      <c r="AH107" s="260">
        <v>21.770491803278688</v>
      </c>
      <c r="AI107" s="260">
        <v>18.23174080175728</v>
      </c>
      <c r="AJ107" s="260">
        <v>21.502590673575131</v>
      </c>
      <c r="AK107" s="260">
        <v>18.203188678078934</v>
      </c>
      <c r="AL107" s="260">
        <v>20.032735654619788</v>
      </c>
      <c r="AM107" s="260">
        <v>15.519448293243244</v>
      </c>
      <c r="AN107" s="261">
        <v>6.6024148391006401</v>
      </c>
      <c r="AO107" s="259">
        <v>11.407</v>
      </c>
      <c r="AP107" s="259">
        <v>6</v>
      </c>
      <c r="AQ107" s="122"/>
    </row>
    <row r="108" spans="1:43" s="119" customFormat="1" ht="9" customHeight="1">
      <c r="A108" s="2"/>
      <c r="B108" s="248" t="s">
        <v>228</v>
      </c>
      <c r="C108" s="249" t="s">
        <v>229</v>
      </c>
      <c r="D108" s="250" t="s">
        <v>230</v>
      </c>
      <c r="E108" s="365">
        <v>20.190000000000001</v>
      </c>
      <c r="F108" s="366">
        <v>26</v>
      </c>
      <c r="G108" s="251">
        <v>28.776622090143622</v>
      </c>
      <c r="H108" s="304" t="s">
        <v>479</v>
      </c>
      <c r="I108" s="252">
        <v>44482</v>
      </c>
      <c r="J108" s="253">
        <v>-1.5602145294978054</v>
      </c>
      <c r="K108" s="253">
        <v>6.095638465580655</v>
      </c>
      <c r="L108" s="254">
        <v>-14.194645133871653</v>
      </c>
      <c r="M108" s="254">
        <v>-2.8065277042314429</v>
      </c>
      <c r="N108" s="255">
        <v>28.41</v>
      </c>
      <c r="O108" s="255">
        <v>18.2</v>
      </c>
      <c r="P108" s="256">
        <v>133.1284</v>
      </c>
      <c r="Q108" s="257">
        <v>12129.362066250002</v>
      </c>
      <c r="R108" s="257">
        <v>1693.461</v>
      </c>
      <c r="S108" s="305">
        <v>1241</v>
      </c>
      <c r="T108" s="305">
        <v>1337</v>
      </c>
      <c r="U108" s="257">
        <v>1373.4560000000001</v>
      </c>
      <c r="V108" s="305">
        <v>814.125</v>
      </c>
      <c r="W108" s="305">
        <v>1038.4290000000001</v>
      </c>
      <c r="X108" s="304">
        <v>81.103491606833586</v>
      </c>
      <c r="Y108" s="304">
        <v>65.602336825141023</v>
      </c>
      <c r="Z108" s="304">
        <v>77.668586387434559</v>
      </c>
      <c r="AA108" s="257">
        <v>964.17399999999998</v>
      </c>
      <c r="AB108" s="305">
        <v>405</v>
      </c>
      <c r="AC108" s="305">
        <v>544.625</v>
      </c>
      <c r="AD108" s="257">
        <v>2019.249</v>
      </c>
      <c r="AE108" s="258">
        <v>14148.611066250001</v>
      </c>
      <c r="AF108" s="306">
        <v>0.45497589999999999</v>
      </c>
      <c r="AG108" s="259">
        <v>2.2534715355830124</v>
      </c>
      <c r="AH108" s="260">
        <v>18.95774647887324</v>
      </c>
      <c r="AI108" s="260">
        <v>30.406626506024097</v>
      </c>
      <c r="AJ108" s="260">
        <v>20.943983402489629</v>
      </c>
      <c r="AK108" s="260">
        <v>10.301466567731328</v>
      </c>
      <c r="AL108" s="260">
        <v>17.378917323813912</v>
      </c>
      <c r="AM108" s="260">
        <v>13.625015351314341</v>
      </c>
      <c r="AN108" s="261">
        <v>16.317878619633397</v>
      </c>
      <c r="AO108" s="259">
        <v>5.7170000000000005</v>
      </c>
      <c r="AP108" s="259">
        <v>7.42</v>
      </c>
      <c r="AQ108" s="122">
        <v>0</v>
      </c>
    </row>
    <row r="109" spans="1:43" s="119" customFormat="1" ht="9" customHeight="1">
      <c r="A109" s="2"/>
      <c r="B109" s="248" t="s">
        <v>234</v>
      </c>
      <c r="C109" s="249" t="s">
        <v>235</v>
      </c>
      <c r="D109" s="250" t="s">
        <v>236</v>
      </c>
      <c r="E109" s="365">
        <v>37.799999999999997</v>
      </c>
      <c r="F109" s="366">
        <v>44.200000762939453</v>
      </c>
      <c r="G109" s="251">
        <v>16.931218949575278</v>
      </c>
      <c r="H109" s="304" t="s">
        <v>410</v>
      </c>
      <c r="I109" s="252" t="s">
        <v>411</v>
      </c>
      <c r="J109" s="253">
        <v>0.15898251192367763</v>
      </c>
      <c r="K109" s="253">
        <v>2.7173913043478271</v>
      </c>
      <c r="L109" s="254">
        <v>-13.893254971639458</v>
      </c>
      <c r="M109" s="254">
        <v>-0.18220708231007077</v>
      </c>
      <c r="N109" s="255">
        <v>49.36</v>
      </c>
      <c r="O109" s="255">
        <v>31</v>
      </c>
      <c r="P109" s="256">
        <v>0.28159329999999999</v>
      </c>
      <c r="Q109" s="257">
        <v>2182.4706581999999</v>
      </c>
      <c r="R109" s="257">
        <v>345.67500000000001</v>
      </c>
      <c r="S109" s="305">
        <v>285.33300000000003</v>
      </c>
      <c r="T109" s="305">
        <v>304.5</v>
      </c>
      <c r="U109" s="257">
        <v>267.286</v>
      </c>
      <c r="V109" s="305">
        <v>219.667</v>
      </c>
      <c r="W109" s="305">
        <v>234</v>
      </c>
      <c r="X109" s="304">
        <v>77.322918926737543</v>
      </c>
      <c r="Y109" s="304">
        <v>76.986188067976713</v>
      </c>
      <c r="Z109" s="304">
        <v>76.847290640394078</v>
      </c>
      <c r="AA109" s="257">
        <v>87.332999999999998</v>
      </c>
      <c r="AB109" s="305">
        <v>67</v>
      </c>
      <c r="AC109" s="305">
        <v>35.85</v>
      </c>
      <c r="AD109" s="257">
        <v>1025.4009999999998</v>
      </c>
      <c r="AE109" s="258">
        <v>3207.8716581999997</v>
      </c>
      <c r="AF109" s="306">
        <v>0.366203</v>
      </c>
      <c r="AG109" s="259">
        <v>0.96879103196361083</v>
      </c>
      <c r="AH109" s="260">
        <v>31.684828164291698</v>
      </c>
      <c r="AI109" s="260">
        <v>31.684828164291698</v>
      </c>
      <c r="AJ109" s="260">
        <v>58.153846153846146</v>
      </c>
      <c r="AK109" s="260">
        <v>12.001644897974453</v>
      </c>
      <c r="AL109" s="260">
        <v>14.603338954872601</v>
      </c>
      <c r="AM109" s="260">
        <v>13.708853240170939</v>
      </c>
      <c r="AN109" s="261">
        <v>5.787411945917861</v>
      </c>
      <c r="AO109" s="259">
        <v>4.7</v>
      </c>
      <c r="AP109" s="259">
        <v>3.5500000000000003</v>
      </c>
      <c r="AQ109" s="121"/>
    </row>
    <row r="110" spans="1:43" s="119" customFormat="1" ht="9" customHeight="1">
      <c r="A110" s="2"/>
      <c r="B110" s="248"/>
      <c r="C110" s="250"/>
      <c r="D110" s="250"/>
      <c r="E110" s="365"/>
      <c r="F110" s="366"/>
      <c r="G110" s="251"/>
      <c r="H110" s="304"/>
      <c r="I110" s="252"/>
      <c r="J110" s="253"/>
      <c r="K110" s="253"/>
      <c r="L110" s="254"/>
      <c r="M110" s="254"/>
      <c r="N110" s="255"/>
      <c r="O110" s="255"/>
      <c r="P110" s="257"/>
      <c r="Q110" s="257"/>
      <c r="R110" s="305"/>
      <c r="S110" s="305"/>
      <c r="T110" s="305"/>
      <c r="U110" s="305"/>
      <c r="V110" s="305"/>
      <c r="W110" s="305"/>
      <c r="X110" s="304"/>
      <c r="Y110" s="304"/>
      <c r="Z110" s="304"/>
      <c r="AA110" s="305"/>
      <c r="AB110" s="305"/>
      <c r="AC110" s="305"/>
      <c r="AD110" s="257"/>
      <c r="AE110" s="257"/>
      <c r="AF110" s="257"/>
      <c r="AG110" s="341"/>
      <c r="AH110" s="272"/>
      <c r="AI110" s="260"/>
      <c r="AJ110" s="260"/>
      <c r="AK110" s="272"/>
      <c r="AL110" s="272"/>
      <c r="AM110" s="272"/>
      <c r="AN110" s="304"/>
      <c r="AO110" s="304"/>
      <c r="AP110" s="304"/>
      <c r="AQ110" s="121">
        <v>0</v>
      </c>
    </row>
    <row r="111" spans="1:43" s="119" customFormat="1" ht="9" customHeight="1">
      <c r="A111" s="2"/>
      <c r="B111" s="371" t="s">
        <v>237</v>
      </c>
      <c r="C111" s="372"/>
      <c r="D111" s="372"/>
      <c r="E111" s="373"/>
      <c r="F111" s="374"/>
      <c r="G111" s="273"/>
      <c r="H111" s="274"/>
      <c r="I111" s="275"/>
      <c r="J111" s="276"/>
      <c r="K111" s="276"/>
      <c r="L111" s="277"/>
      <c r="M111" s="277"/>
      <c r="N111" s="278"/>
      <c r="O111" s="278"/>
      <c r="P111" s="278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342"/>
      <c r="AH111" s="280">
        <v>24.601378850988553</v>
      </c>
      <c r="AI111" s="280">
        <v>15.347784088873368</v>
      </c>
      <c r="AJ111" s="280">
        <v>25.304998687204417</v>
      </c>
      <c r="AK111" s="280">
        <v>8.1788761703590307</v>
      </c>
      <c r="AL111" s="280">
        <v>-62.295058348221218</v>
      </c>
      <c r="AM111" s="280">
        <v>7.8157617608097016</v>
      </c>
      <c r="AN111" s="281">
        <v>11.003396932917269</v>
      </c>
      <c r="AO111" s="281">
        <v>17.162232142857142</v>
      </c>
      <c r="AP111" s="281">
        <v>14.808687500000001</v>
      </c>
      <c r="AQ111" s="122">
        <v>1</v>
      </c>
    </row>
    <row r="112" spans="1:43" s="119" customFormat="1" ht="3" customHeight="1">
      <c r="A112" s="2"/>
      <c r="B112" s="375"/>
      <c r="C112" s="376"/>
      <c r="D112" s="376"/>
      <c r="E112" s="377"/>
      <c r="F112" s="378"/>
      <c r="G112" s="282"/>
      <c r="H112" s="283"/>
      <c r="I112" s="284"/>
      <c r="J112" s="285"/>
      <c r="K112" s="285"/>
      <c r="L112" s="286"/>
      <c r="M112" s="286"/>
      <c r="N112" s="287"/>
      <c r="O112" s="287"/>
      <c r="P112" s="287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343"/>
      <c r="AH112" s="289"/>
      <c r="AI112" s="289"/>
      <c r="AJ112" s="289"/>
      <c r="AK112" s="289"/>
      <c r="AL112" s="289"/>
      <c r="AM112" s="289"/>
      <c r="AN112" s="290"/>
      <c r="AO112" s="290"/>
      <c r="AP112" s="290"/>
      <c r="AQ112" s="121">
        <v>0</v>
      </c>
    </row>
    <row r="113" spans="1:43" s="119" customFormat="1" ht="9" customHeight="1">
      <c r="A113" s="2"/>
      <c r="B113" s="367" t="s">
        <v>238</v>
      </c>
      <c r="C113" s="368"/>
      <c r="D113" s="368"/>
      <c r="E113" s="369"/>
      <c r="F113" s="370"/>
      <c r="G113" s="263"/>
      <c r="H113" s="264"/>
      <c r="I113" s="265"/>
      <c r="J113" s="266"/>
      <c r="K113" s="266"/>
      <c r="L113" s="267"/>
      <c r="M113" s="268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340"/>
      <c r="AH113" s="269">
        <v>26.817584454595966</v>
      </c>
      <c r="AI113" s="269">
        <v>17.67468059683884</v>
      </c>
      <c r="AJ113" s="269">
        <v>17.10942546799987</v>
      </c>
      <c r="AK113" s="269">
        <v>-5.6609346770199673</v>
      </c>
      <c r="AL113" s="269">
        <v>10.356754989756272</v>
      </c>
      <c r="AM113" s="269">
        <v>8.8312843292320107</v>
      </c>
      <c r="AN113" s="270">
        <v>8.5898695106884144</v>
      </c>
      <c r="AO113" s="270">
        <v>14.720750000000001</v>
      </c>
      <c r="AP113" s="270">
        <v>15.045375</v>
      </c>
      <c r="AQ113" s="121">
        <v>0</v>
      </c>
    </row>
    <row r="114" spans="1:43" s="119" customFormat="1" ht="9" customHeight="1">
      <c r="A114" s="2"/>
      <c r="B114" s="248" t="s">
        <v>239</v>
      </c>
      <c r="C114" s="249" t="s">
        <v>240</v>
      </c>
      <c r="D114" s="250" t="s">
        <v>241</v>
      </c>
      <c r="E114" s="365">
        <v>26.05</v>
      </c>
      <c r="F114" s="366">
        <v>25</v>
      </c>
      <c r="G114" s="251">
        <v>-4.0307101727447225</v>
      </c>
      <c r="H114" s="304" t="s">
        <v>479</v>
      </c>
      <c r="I114" s="252">
        <v>44426</v>
      </c>
      <c r="J114" s="253">
        <v>0.5791505791505891</v>
      </c>
      <c r="K114" s="253">
        <v>12.624297449200172</v>
      </c>
      <c r="L114" s="254">
        <v>194.35028248587574</v>
      </c>
      <c r="M114" s="254">
        <v>296.4992389649924</v>
      </c>
      <c r="N114" s="255">
        <v>26.6</v>
      </c>
      <c r="O114" s="255">
        <v>5.77</v>
      </c>
      <c r="P114" s="256">
        <v>264.85700000000003</v>
      </c>
      <c r="Q114" s="257">
        <v>19289.114396200002</v>
      </c>
      <c r="R114" s="257">
        <v>19641.763999999999</v>
      </c>
      <c r="S114" s="305">
        <v>23938.5</v>
      </c>
      <c r="T114" s="305">
        <v>28709.125</v>
      </c>
      <c r="U114" s="257">
        <v>-145.66499999999996</v>
      </c>
      <c r="V114" s="305">
        <v>2269.5</v>
      </c>
      <c r="W114" s="305">
        <v>2961.375</v>
      </c>
      <c r="X114" s="304">
        <v>0</v>
      </c>
      <c r="Y114" s="304">
        <v>9.4805438937276776</v>
      </c>
      <c r="Z114" s="304">
        <v>10.315100164146417</v>
      </c>
      <c r="AA114" s="257">
        <v>-3616.0140000000001</v>
      </c>
      <c r="AB114" s="305">
        <v>-171.81200000000001</v>
      </c>
      <c r="AC114" s="305">
        <v>344.714</v>
      </c>
      <c r="AD114" s="257">
        <v>9147.9970000000012</v>
      </c>
      <c r="AE114" s="258">
        <v>28437.111396200002</v>
      </c>
      <c r="AF114" s="306">
        <v>0</v>
      </c>
      <c r="AG114" s="259" t="s">
        <v>84</v>
      </c>
      <c r="AH114" s="260" t="s">
        <v>84</v>
      </c>
      <c r="AI114" s="260" t="s">
        <v>84</v>
      </c>
      <c r="AJ114" s="260">
        <v>24.187558031569175</v>
      </c>
      <c r="AK114" s="260">
        <v>-195.22267803659088</v>
      </c>
      <c r="AL114" s="260">
        <v>12.530121787265918</v>
      </c>
      <c r="AM114" s="260">
        <v>9.6026715279895321</v>
      </c>
      <c r="AN114" s="261">
        <v>-25.164247568948422</v>
      </c>
      <c r="AO114" s="259">
        <v>-2.8860000000000001</v>
      </c>
      <c r="AP114" s="259">
        <v>2.266</v>
      </c>
      <c r="AQ114" s="121">
        <v>0</v>
      </c>
    </row>
    <row r="115" spans="1:43" s="119" customFormat="1" ht="9" customHeight="1">
      <c r="A115" s="2"/>
      <c r="B115" s="248" t="s">
        <v>242</v>
      </c>
      <c r="C115" s="249" t="s">
        <v>243</v>
      </c>
      <c r="D115" s="250" t="s">
        <v>244</v>
      </c>
      <c r="E115" s="365">
        <v>14.7</v>
      </c>
      <c r="F115" s="366">
        <v>17</v>
      </c>
      <c r="G115" s="251">
        <v>15.646258503401356</v>
      </c>
      <c r="H115" s="304" t="s">
        <v>410</v>
      </c>
      <c r="I115" s="252" t="s">
        <v>411</v>
      </c>
      <c r="J115" s="253">
        <v>2.5819958129797538</v>
      </c>
      <c r="K115" s="253">
        <v>4.329311568488281</v>
      </c>
      <c r="L115" s="254">
        <v>47.324113048707162</v>
      </c>
      <c r="M115" s="254">
        <v>146.89284514612027</v>
      </c>
      <c r="N115" s="255">
        <v>17.649999999999999</v>
      </c>
      <c r="O115" s="255">
        <v>5.7</v>
      </c>
      <c r="P115" s="256">
        <v>2.1237789999999999</v>
      </c>
      <c r="Q115" s="257">
        <v>3198.2252420999998</v>
      </c>
      <c r="R115" s="257">
        <v>1670.789</v>
      </c>
      <c r="S115" s="305">
        <v>2439</v>
      </c>
      <c r="T115" s="305">
        <v>2561</v>
      </c>
      <c r="U115" s="257">
        <v>315.27999999999997</v>
      </c>
      <c r="V115" s="305">
        <v>339</v>
      </c>
      <c r="W115" s="305">
        <v>466</v>
      </c>
      <c r="X115" s="304">
        <v>18.870126628796331</v>
      </c>
      <c r="Y115" s="304">
        <v>13.899138991389915</v>
      </c>
      <c r="Z115" s="304">
        <v>18.196017180788754</v>
      </c>
      <c r="AA115" s="257">
        <v>188.36699999999999</v>
      </c>
      <c r="AB115" s="305">
        <v>155</v>
      </c>
      <c r="AC115" s="305">
        <v>205</v>
      </c>
      <c r="AD115" s="257">
        <v>461.47</v>
      </c>
      <c r="AE115" s="258">
        <v>3659.6952420999996</v>
      </c>
      <c r="AF115" s="306">
        <v>0.36765829999999999</v>
      </c>
      <c r="AG115" s="259">
        <v>2.5010767842636632</v>
      </c>
      <c r="AH115" s="260" t="s">
        <v>84</v>
      </c>
      <c r="AI115" s="260" t="s">
        <v>84</v>
      </c>
      <c r="AJ115" s="260" t="s">
        <v>84</v>
      </c>
      <c r="AK115" s="260">
        <v>11.607762122874904</v>
      </c>
      <c r="AL115" s="260">
        <v>10.795561186135693</v>
      </c>
      <c r="AM115" s="260">
        <v>7.8534232663090124</v>
      </c>
      <c r="AN115" s="261">
        <v>22.057180773747092</v>
      </c>
      <c r="AO115" s="259" t="s">
        <v>84</v>
      </c>
      <c r="AP115" s="259" t="s">
        <v>84</v>
      </c>
      <c r="AQ115" s="122"/>
    </row>
    <row r="116" spans="1:43" s="119" customFormat="1" ht="9" customHeight="1">
      <c r="A116" s="2"/>
      <c r="B116" s="248" t="s">
        <v>248</v>
      </c>
      <c r="C116" s="249" t="s">
        <v>249</v>
      </c>
      <c r="D116" s="250" t="s">
        <v>250</v>
      </c>
      <c r="E116" s="365">
        <v>38.69</v>
      </c>
      <c r="F116" s="366">
        <v>34</v>
      </c>
      <c r="G116" s="251">
        <v>-12.121995347635039</v>
      </c>
      <c r="H116" s="304" t="s">
        <v>410</v>
      </c>
      <c r="I116" s="252" t="s">
        <v>411</v>
      </c>
      <c r="J116" s="253">
        <v>-2.5440806045340159</v>
      </c>
      <c r="K116" s="253">
        <v>2.5443943811290781</v>
      </c>
      <c r="L116" s="254">
        <v>91.981342728129817</v>
      </c>
      <c r="M116" s="254">
        <v>119.39325205557125</v>
      </c>
      <c r="N116" s="255">
        <v>41.44</v>
      </c>
      <c r="O116" s="255">
        <v>16.66</v>
      </c>
      <c r="P116" s="256">
        <v>23.059750000000001</v>
      </c>
      <c r="Q116" s="257">
        <v>4964.2558650000001</v>
      </c>
      <c r="R116" s="257">
        <v>2402.578</v>
      </c>
      <c r="S116" s="305">
        <v>3529.3330000000001</v>
      </c>
      <c r="T116" s="305">
        <v>3744</v>
      </c>
      <c r="U116" s="257">
        <v>296.70100000000002</v>
      </c>
      <c r="V116" s="305">
        <v>750.33299999999997</v>
      </c>
      <c r="W116" s="305">
        <v>682.66700000000003</v>
      </c>
      <c r="X116" s="304">
        <v>12.349276485508485</v>
      </c>
      <c r="Y116" s="304">
        <v>21.259909450312563</v>
      </c>
      <c r="Z116" s="304">
        <v>18.233627136752137</v>
      </c>
      <c r="AA116" s="257">
        <v>124.527</v>
      </c>
      <c r="AB116" s="305">
        <v>469.66700000000003</v>
      </c>
      <c r="AC116" s="305">
        <v>413</v>
      </c>
      <c r="AD116" s="257">
        <v>-39.865000000000009</v>
      </c>
      <c r="AE116" s="258">
        <v>4924.3908650000003</v>
      </c>
      <c r="AF116" s="306">
        <v>0.92902660000000004</v>
      </c>
      <c r="AG116" s="259">
        <v>2.4012060059414071</v>
      </c>
      <c r="AH116" s="260">
        <v>12.643790849673202</v>
      </c>
      <c r="AI116" s="260">
        <v>10.542234332425068</v>
      </c>
      <c r="AJ116" s="260">
        <v>11.879029782007981</v>
      </c>
      <c r="AK116" s="260">
        <v>16.597149537750127</v>
      </c>
      <c r="AL116" s="260">
        <v>6.5629405410664337</v>
      </c>
      <c r="AM116" s="260">
        <v>7.2134596589552444</v>
      </c>
      <c r="AN116" s="261">
        <v>9.3929121225065053</v>
      </c>
      <c r="AO116" s="259">
        <v>29.04</v>
      </c>
      <c r="AP116" s="259">
        <v>24.004999999999999</v>
      </c>
      <c r="AQ116" s="122"/>
    </row>
    <row r="117" spans="1:43" s="119" customFormat="1" ht="9" customHeight="1">
      <c r="A117" s="2"/>
      <c r="B117" s="248" t="s">
        <v>251</v>
      </c>
      <c r="C117" s="249" t="s">
        <v>252</v>
      </c>
      <c r="D117" s="250" t="s">
        <v>253</v>
      </c>
      <c r="E117" s="365">
        <v>18.96</v>
      </c>
      <c r="F117" s="366">
        <v>20</v>
      </c>
      <c r="G117" s="251">
        <v>5.4852320675105481</v>
      </c>
      <c r="H117" s="304" t="s">
        <v>479</v>
      </c>
      <c r="I117" s="252">
        <v>44334</v>
      </c>
      <c r="J117" s="253">
        <v>-0.73298429319371694</v>
      </c>
      <c r="K117" s="253">
        <v>7.4829931972789199</v>
      </c>
      <c r="L117" s="254">
        <v>22.322580645161306</v>
      </c>
      <c r="M117" s="254">
        <v>23.921568627450984</v>
      </c>
      <c r="N117" s="255">
        <v>19.399999999999999</v>
      </c>
      <c r="O117" s="255">
        <v>11.45</v>
      </c>
      <c r="P117" s="256">
        <v>34.406280000000002</v>
      </c>
      <c r="Q117" s="257">
        <v>2914.5236349600004</v>
      </c>
      <c r="R117" s="257">
        <v>8760.5679999999993</v>
      </c>
      <c r="S117" s="305">
        <v>10751</v>
      </c>
      <c r="T117" s="305">
        <v>13751.800000000001</v>
      </c>
      <c r="U117" s="257">
        <v>370.09699999999998</v>
      </c>
      <c r="V117" s="305">
        <v>1514</v>
      </c>
      <c r="W117" s="305">
        <v>1504.8</v>
      </c>
      <c r="X117" s="304">
        <v>4.2245776757854054</v>
      </c>
      <c r="Y117" s="304">
        <v>14.082410938517349</v>
      </c>
      <c r="Z117" s="304">
        <v>10.942567518433949</v>
      </c>
      <c r="AA117" s="257">
        <v>-491.78</v>
      </c>
      <c r="AB117" s="305">
        <v>370.25</v>
      </c>
      <c r="AC117" s="305">
        <v>346.2</v>
      </c>
      <c r="AD117" s="257">
        <v>3514.9989999999998</v>
      </c>
      <c r="AE117" s="258">
        <v>6429.5226349599998</v>
      </c>
      <c r="AF117" s="306">
        <v>0</v>
      </c>
      <c r="AG117" s="259" t="s">
        <v>84</v>
      </c>
      <c r="AH117" s="260" t="s">
        <v>84</v>
      </c>
      <c r="AI117" s="260">
        <v>8.0543755310110452</v>
      </c>
      <c r="AJ117" s="260">
        <v>8.3968113374667848</v>
      </c>
      <c r="AK117" s="260">
        <v>17.37253378157618</v>
      </c>
      <c r="AL117" s="260">
        <v>4.2467124405284018</v>
      </c>
      <c r="AM117" s="260">
        <v>4.2726758605528969</v>
      </c>
      <c r="AN117" s="261">
        <v>-14.700266561233684</v>
      </c>
      <c r="AO117" s="259">
        <v>12.117000000000001</v>
      </c>
      <c r="AP117" s="259">
        <v>9.4429999999999996</v>
      </c>
      <c r="AQ117" s="122"/>
    </row>
    <row r="118" spans="1:43" s="119" customFormat="1" ht="9" customHeight="1">
      <c r="A118" s="2"/>
      <c r="B118" s="248" t="s">
        <v>254</v>
      </c>
      <c r="C118" s="249" t="s">
        <v>255</v>
      </c>
      <c r="D118" s="250" t="s">
        <v>256</v>
      </c>
      <c r="E118" s="365">
        <v>2.82</v>
      </c>
      <c r="F118" s="366">
        <v>2.9285714626312256</v>
      </c>
      <c r="G118" s="251">
        <v>3.8500518663555194</v>
      </c>
      <c r="H118" s="304" t="s">
        <v>410</v>
      </c>
      <c r="I118" s="252" t="s">
        <v>411</v>
      </c>
      <c r="J118" s="253">
        <v>0</v>
      </c>
      <c r="K118" s="253">
        <v>-3.0927835051546504</v>
      </c>
      <c r="L118" s="254">
        <v>0.17761989342806039</v>
      </c>
      <c r="M118" s="254">
        <v>3.8291605301914444</v>
      </c>
      <c r="N118" s="255">
        <v>3.69</v>
      </c>
      <c r="O118" s="255">
        <v>2.39</v>
      </c>
      <c r="P118" s="256">
        <v>12.385009999999999</v>
      </c>
      <c r="Q118" s="257">
        <v>2557.5014317200003</v>
      </c>
      <c r="R118" s="257">
        <v>3589.6619999999998</v>
      </c>
      <c r="S118" s="305">
        <v>3791.4</v>
      </c>
      <c r="T118" s="305">
        <v>4310</v>
      </c>
      <c r="U118" s="257">
        <v>301.91000000000003</v>
      </c>
      <c r="V118" s="305">
        <v>273.60000000000002</v>
      </c>
      <c r="W118" s="305">
        <v>365.6</v>
      </c>
      <c r="X118" s="304">
        <v>8.4105411595854989</v>
      </c>
      <c r="Y118" s="304">
        <v>7.2163316980534891</v>
      </c>
      <c r="Z118" s="304">
        <v>8.4825986078886313</v>
      </c>
      <c r="AA118" s="257">
        <v>103.863</v>
      </c>
      <c r="AB118" s="305">
        <v>173.04</v>
      </c>
      <c r="AC118" s="305">
        <v>194.25</v>
      </c>
      <c r="AD118" s="257">
        <v>990.21999999999957</v>
      </c>
      <c r="AE118" s="258">
        <v>3547.7214317199996</v>
      </c>
      <c r="AF118" s="306">
        <v>0.09</v>
      </c>
      <c r="AG118" s="259">
        <v>3.1914894885205207</v>
      </c>
      <c r="AH118" s="260">
        <v>48.620689655172406</v>
      </c>
      <c r="AI118" s="260">
        <v>15.161290322580644</v>
      </c>
      <c r="AJ118" s="260">
        <v>16.206896551724135</v>
      </c>
      <c r="AK118" s="260">
        <v>11.750923890298431</v>
      </c>
      <c r="AL118" s="260">
        <v>12.96681809839181</v>
      </c>
      <c r="AM118" s="260">
        <v>9.7038332377461689</v>
      </c>
      <c r="AN118" s="261">
        <v>4.2721791446071586</v>
      </c>
      <c r="AO118" s="259">
        <v>7.5250000000000004</v>
      </c>
      <c r="AP118" s="259">
        <v>6.9</v>
      </c>
      <c r="AQ118" s="122"/>
    </row>
    <row r="119" spans="1:43" s="119" customFormat="1" ht="9" customHeight="1">
      <c r="A119" s="2"/>
      <c r="B119" s="248" t="s">
        <v>257</v>
      </c>
      <c r="C119" s="249" t="s">
        <v>258</v>
      </c>
      <c r="D119" s="250" t="s">
        <v>259</v>
      </c>
      <c r="E119" s="365">
        <v>11.45</v>
      </c>
      <c r="F119" s="366">
        <v>16</v>
      </c>
      <c r="G119" s="251">
        <v>39.737991266375559</v>
      </c>
      <c r="H119" s="304" t="s">
        <v>479</v>
      </c>
      <c r="I119" s="252">
        <v>44419</v>
      </c>
      <c r="J119" s="253">
        <v>8.7412587412583065E-2</v>
      </c>
      <c r="K119" s="253">
        <v>-2.8013582342954146</v>
      </c>
      <c r="L119" s="254">
        <v>-26.281700478364169</v>
      </c>
      <c r="M119" s="254">
        <v>-12.984002735874157</v>
      </c>
      <c r="N119" s="255">
        <v>16.79</v>
      </c>
      <c r="O119" s="255">
        <v>10.63</v>
      </c>
      <c r="P119" s="256">
        <v>34.519710000000003</v>
      </c>
      <c r="Q119" s="257">
        <v>4144.39270098</v>
      </c>
      <c r="R119" s="257">
        <v>5363.0349999999999</v>
      </c>
      <c r="S119" s="305">
        <v>4773</v>
      </c>
      <c r="T119" s="305">
        <v>5144</v>
      </c>
      <c r="U119" s="257">
        <v>1194.3980000000001</v>
      </c>
      <c r="V119" s="305">
        <v>1141.1669999999999</v>
      </c>
      <c r="W119" s="305">
        <v>1270.6000000000001</v>
      </c>
      <c r="X119" s="304">
        <v>22.270934275088642</v>
      </c>
      <c r="Y119" s="304">
        <v>23.908799497171586</v>
      </c>
      <c r="Z119" s="304">
        <v>24.70062208398134</v>
      </c>
      <c r="AA119" s="257">
        <v>664.67399999999998</v>
      </c>
      <c r="AB119" s="305">
        <v>443.83300000000003</v>
      </c>
      <c r="AC119" s="305">
        <v>506.8</v>
      </c>
      <c r="AD119" s="257">
        <v>1265.2710000000006</v>
      </c>
      <c r="AE119" s="258">
        <v>5409.6637009800006</v>
      </c>
      <c r="AF119" s="306">
        <v>0.649061</v>
      </c>
      <c r="AG119" s="259">
        <v>5.6686552330916626</v>
      </c>
      <c r="AH119" s="260">
        <v>8.4191176470588225</v>
      </c>
      <c r="AI119" s="260">
        <v>9.1453674121405744</v>
      </c>
      <c r="AJ119" s="260">
        <v>8.4940652818991094</v>
      </c>
      <c r="AK119" s="260">
        <v>4.5291968849412001</v>
      </c>
      <c r="AL119" s="260">
        <v>4.7404662954501848</v>
      </c>
      <c r="AM119" s="260">
        <v>4.2575662686762161</v>
      </c>
      <c r="AN119" s="261">
        <v>35.544815503818683</v>
      </c>
      <c r="AO119" s="259">
        <v>23.257999999999999</v>
      </c>
      <c r="AP119" s="259">
        <v>20.497</v>
      </c>
      <c r="AQ119" s="122">
        <v>1</v>
      </c>
    </row>
    <row r="120" spans="1:43" s="119" customFormat="1" ht="9" customHeight="1">
      <c r="A120" s="2"/>
      <c r="B120" s="248" t="s">
        <v>260</v>
      </c>
      <c r="C120" s="249" t="s">
        <v>261</v>
      </c>
      <c r="D120" s="250" t="s">
        <v>262</v>
      </c>
      <c r="E120" s="365">
        <v>19.14</v>
      </c>
      <c r="F120" s="366">
        <v>28</v>
      </c>
      <c r="G120" s="251">
        <v>46.290491118077327</v>
      </c>
      <c r="H120" s="304" t="s">
        <v>410</v>
      </c>
      <c r="I120" s="252" t="s">
        <v>411</v>
      </c>
      <c r="J120" s="253">
        <v>-1.3402061855670055</v>
      </c>
      <c r="K120" s="253">
        <v>0.15698587127159769</v>
      </c>
      <c r="L120" s="254">
        <v>27.396166134185318</v>
      </c>
      <c r="M120" s="254">
        <v>97.543606151305625</v>
      </c>
      <c r="N120" s="255">
        <v>38.75</v>
      </c>
      <c r="O120" s="255">
        <v>10.38</v>
      </c>
      <c r="P120" s="256">
        <v>10.004619999999999</v>
      </c>
      <c r="Q120" s="257">
        <v>1403.6112670800001</v>
      </c>
      <c r="R120" s="257">
        <v>973.15</v>
      </c>
      <c r="S120" s="305" t="s">
        <v>84</v>
      </c>
      <c r="T120" s="305" t="s">
        <v>84</v>
      </c>
      <c r="U120" s="257">
        <v>143.715</v>
      </c>
      <c r="V120" s="305" t="s">
        <v>84</v>
      </c>
      <c r="W120" s="305" t="s">
        <v>84</v>
      </c>
      <c r="X120" s="304">
        <v>14.768021373888917</v>
      </c>
      <c r="Y120" s="304">
        <v>0</v>
      </c>
      <c r="Z120" s="304">
        <v>0</v>
      </c>
      <c r="AA120" s="257">
        <v>174.477</v>
      </c>
      <c r="AB120" s="305" t="s">
        <v>84</v>
      </c>
      <c r="AC120" s="305" t="s">
        <v>84</v>
      </c>
      <c r="AD120" s="257">
        <v>213.92000000000002</v>
      </c>
      <c r="AE120" s="258">
        <v>1617.5312670800001</v>
      </c>
      <c r="AF120" s="306">
        <v>1.63</v>
      </c>
      <c r="AG120" s="259">
        <v>8.5161964223178082</v>
      </c>
      <c r="AH120" s="260" t="s">
        <v>84</v>
      </c>
      <c r="AI120" s="260" t="s">
        <v>84</v>
      </c>
      <c r="AJ120" s="260" t="s">
        <v>84</v>
      </c>
      <c r="AK120" s="260">
        <v>11.25513180308249</v>
      </c>
      <c r="AL120" s="260">
        <v>0</v>
      </c>
      <c r="AM120" s="260">
        <v>0</v>
      </c>
      <c r="AN120" s="261">
        <v>22.222307180760684</v>
      </c>
      <c r="AO120" s="259" t="s">
        <v>84</v>
      </c>
      <c r="AP120" s="259" t="s">
        <v>84</v>
      </c>
      <c r="AQ120" s="122">
        <v>0</v>
      </c>
    </row>
    <row r="121" spans="1:43" s="119" customFormat="1" ht="9" customHeight="1">
      <c r="A121" s="2"/>
      <c r="B121" s="248" t="s">
        <v>245</v>
      </c>
      <c r="C121" s="249" t="s">
        <v>246</v>
      </c>
      <c r="D121" s="250" t="s">
        <v>247</v>
      </c>
      <c r="E121" s="365">
        <v>17.39</v>
      </c>
      <c r="F121" s="366">
        <v>29.260000228881836</v>
      </c>
      <c r="G121" s="251">
        <v>68.257620637618373</v>
      </c>
      <c r="H121" s="304" t="s">
        <v>410</v>
      </c>
      <c r="I121" s="252" t="s">
        <v>411</v>
      </c>
      <c r="J121" s="253">
        <v>1.3403263403263477</v>
      </c>
      <c r="K121" s="253">
        <v>5.3939393939393954</v>
      </c>
      <c r="L121" s="254">
        <v>-33.855692061922326</v>
      </c>
      <c r="M121" s="254">
        <v>-20.430107526881724</v>
      </c>
      <c r="N121" s="255">
        <v>30.4</v>
      </c>
      <c r="O121" s="255">
        <v>15.8</v>
      </c>
      <c r="P121" s="256">
        <v>7.8651980000000004</v>
      </c>
      <c r="Q121" s="257">
        <v>1147.79069185</v>
      </c>
      <c r="R121" s="257">
        <v>1012.035</v>
      </c>
      <c r="S121" s="305">
        <v>792.34</v>
      </c>
      <c r="T121" s="305">
        <v>938.09</v>
      </c>
      <c r="U121" s="257">
        <v>153.983</v>
      </c>
      <c r="V121" s="305">
        <v>199.667</v>
      </c>
      <c r="W121" s="305">
        <v>235.333</v>
      </c>
      <c r="X121" s="304">
        <v>15.21518524556957</v>
      </c>
      <c r="Y121" s="304">
        <v>25.199661761365071</v>
      </c>
      <c r="Z121" s="304">
        <v>25.086398959588095</v>
      </c>
      <c r="AA121" s="257">
        <v>73.626000000000005</v>
      </c>
      <c r="AB121" s="305">
        <v>110.467</v>
      </c>
      <c r="AC121" s="305">
        <v>136.667</v>
      </c>
      <c r="AD121" s="257">
        <v>-6.0349999999999966</v>
      </c>
      <c r="AE121" s="258">
        <v>1141.7556918499999</v>
      </c>
      <c r="AF121" s="306">
        <v>0.86641140000000005</v>
      </c>
      <c r="AG121" s="259">
        <v>4.9822388057259044</v>
      </c>
      <c r="AH121" s="260">
        <v>12.881481481481481</v>
      </c>
      <c r="AI121" s="260">
        <v>9.4768392370572219</v>
      </c>
      <c r="AJ121" s="260">
        <v>8.1643192488262919</v>
      </c>
      <c r="AK121" s="260">
        <v>7.4148165177324765</v>
      </c>
      <c r="AL121" s="260">
        <v>5.7182994277972821</v>
      </c>
      <c r="AM121" s="260">
        <v>4.851659953555175</v>
      </c>
      <c r="AN121" s="261">
        <v>12.273639042148636</v>
      </c>
      <c r="AO121" s="259">
        <v>17.965</v>
      </c>
      <c r="AP121" s="259">
        <v>22.6</v>
      </c>
      <c r="AQ121" s="122">
        <v>1</v>
      </c>
    </row>
    <row r="122" spans="1:43" s="119" customFormat="1" ht="9" customHeight="1">
      <c r="A122" s="2"/>
      <c r="B122" s="248" t="s">
        <v>263</v>
      </c>
      <c r="C122" s="249" t="s">
        <v>264</v>
      </c>
      <c r="D122" s="250" t="s">
        <v>265</v>
      </c>
      <c r="E122" s="365">
        <v>20.57</v>
      </c>
      <c r="F122" s="366">
        <v>31</v>
      </c>
      <c r="G122" s="251">
        <v>50.704910063198838</v>
      </c>
      <c r="H122" s="304" t="s">
        <v>479</v>
      </c>
      <c r="I122" s="252">
        <v>44414</v>
      </c>
      <c r="J122" s="253">
        <v>1.1307767944936042</v>
      </c>
      <c r="K122" s="253">
        <v>1.9831432821021178</v>
      </c>
      <c r="L122" s="254">
        <v>-1.2813744780918568</v>
      </c>
      <c r="M122" s="254">
        <v>18.089442562718872</v>
      </c>
      <c r="N122" s="255">
        <v>26.78</v>
      </c>
      <c r="O122" s="255">
        <v>16.829999999999998</v>
      </c>
      <c r="P122" s="256">
        <v>16.795300000000001</v>
      </c>
      <c r="Q122" s="257">
        <v>2965.7311750000003</v>
      </c>
      <c r="R122" s="257">
        <v>4257.5959999999995</v>
      </c>
      <c r="S122" s="305">
        <v>4399</v>
      </c>
      <c r="T122" s="305">
        <v>4460</v>
      </c>
      <c r="U122" s="257">
        <v>566.95100000000002</v>
      </c>
      <c r="V122" s="305">
        <v>656.25</v>
      </c>
      <c r="W122" s="305">
        <v>837</v>
      </c>
      <c r="X122" s="304">
        <v>13.31622352144262</v>
      </c>
      <c r="Y122" s="304">
        <v>14.918163218913389</v>
      </c>
      <c r="Z122" s="304">
        <v>18.76681614349776</v>
      </c>
      <c r="AA122" s="257">
        <v>-76.209999999999994</v>
      </c>
      <c r="AB122" s="305">
        <v>159.25</v>
      </c>
      <c r="AC122" s="305">
        <v>256.75</v>
      </c>
      <c r="AD122" s="257">
        <v>800.42899999999986</v>
      </c>
      <c r="AE122" s="258">
        <v>3766.160175</v>
      </c>
      <c r="AF122" s="306">
        <v>0.13622790000000001</v>
      </c>
      <c r="AG122" s="259">
        <v>0.66226504935068475</v>
      </c>
      <c r="AH122" s="260" t="s">
        <v>84</v>
      </c>
      <c r="AI122" s="260">
        <v>18.615384615384617</v>
      </c>
      <c r="AJ122" s="260">
        <v>11.556179775280899</v>
      </c>
      <c r="AK122" s="260">
        <v>6.6428318761233331</v>
      </c>
      <c r="AL122" s="260">
        <v>5.7389107428571426</v>
      </c>
      <c r="AM122" s="260">
        <v>4.4995939964157703</v>
      </c>
      <c r="AN122" s="261">
        <v>-3.0848880083666192</v>
      </c>
      <c r="AO122" s="259">
        <v>4.45</v>
      </c>
      <c r="AP122" s="259">
        <v>8.5570000000000004</v>
      </c>
      <c r="AQ122" s="121">
        <v>1</v>
      </c>
    </row>
    <row r="123" spans="1:43" s="119" customFormat="1" ht="9" customHeight="1">
      <c r="A123" s="2"/>
      <c r="B123" s="248" t="s">
        <v>266</v>
      </c>
      <c r="C123" s="249" t="s">
        <v>267</v>
      </c>
      <c r="D123" s="250" t="s">
        <v>268</v>
      </c>
      <c r="E123" s="365">
        <v>40.6</v>
      </c>
      <c r="F123" s="366">
        <v>47</v>
      </c>
      <c r="G123" s="251">
        <v>15.763546798029559</v>
      </c>
      <c r="H123" s="304" t="s">
        <v>479</v>
      </c>
      <c r="I123" s="252">
        <v>44405</v>
      </c>
      <c r="J123" s="253">
        <v>4.9285362247419862E-2</v>
      </c>
      <c r="K123" s="253">
        <v>2.4476406762553582</v>
      </c>
      <c r="L123" s="254">
        <v>8.341783636654764</v>
      </c>
      <c r="M123" s="254">
        <v>1.8846144194333725</v>
      </c>
      <c r="N123" s="255">
        <v>46.93</v>
      </c>
      <c r="O123" s="255">
        <v>31.14</v>
      </c>
      <c r="P123" s="256">
        <v>311.94139999999999</v>
      </c>
      <c r="Q123" s="257">
        <v>170411.11071880002</v>
      </c>
      <c r="R123" s="257">
        <v>17469.557000000001</v>
      </c>
      <c r="S123" s="305">
        <v>20385</v>
      </c>
      <c r="T123" s="305">
        <v>23070</v>
      </c>
      <c r="U123" s="257">
        <v>3263.8130000000001</v>
      </c>
      <c r="V123" s="305">
        <v>4169.6000000000004</v>
      </c>
      <c r="W123" s="305">
        <v>4656.4000000000005</v>
      </c>
      <c r="X123" s="304">
        <v>18.682860704481516</v>
      </c>
      <c r="Y123" s="304">
        <v>20.454255580083398</v>
      </c>
      <c r="Z123" s="304">
        <v>20.183788469874298</v>
      </c>
      <c r="AA123" s="257">
        <v>2340.873</v>
      </c>
      <c r="AB123" s="305">
        <v>3207.1</v>
      </c>
      <c r="AC123" s="305">
        <v>3540.6</v>
      </c>
      <c r="AD123" s="257">
        <v>-2510.8280000000004</v>
      </c>
      <c r="AE123" s="258">
        <v>167900.28271880001</v>
      </c>
      <c r="AF123" s="306">
        <v>0.40944209999999998</v>
      </c>
      <c r="AG123" s="259">
        <v>1.0084780713020287</v>
      </c>
      <c r="AH123" s="260">
        <v>51.522842639593911</v>
      </c>
      <c r="AI123" s="260">
        <v>52.727272727272727</v>
      </c>
      <c r="AJ123" s="260">
        <v>47.990543735224591</v>
      </c>
      <c r="AK123" s="260">
        <v>51.442984852012053</v>
      </c>
      <c r="AL123" s="260">
        <v>40.267719378069835</v>
      </c>
      <c r="AM123" s="260">
        <v>36.057959522120093</v>
      </c>
      <c r="AN123" s="261">
        <v>23.085063477844113</v>
      </c>
      <c r="AO123" s="259">
        <v>26.297000000000001</v>
      </c>
      <c r="AP123" s="259">
        <v>26.094999999999999</v>
      </c>
      <c r="AQ123" s="121">
        <v>1</v>
      </c>
    </row>
    <row r="124" spans="1:43" s="119" customFormat="1" ht="9" customHeight="1">
      <c r="A124" s="2"/>
      <c r="B124" s="248"/>
      <c r="C124" s="250"/>
      <c r="D124" s="250"/>
      <c r="E124" s="365"/>
      <c r="F124" s="366"/>
      <c r="G124" s="251"/>
      <c r="H124" s="304"/>
      <c r="I124" s="252"/>
      <c r="J124" s="253"/>
      <c r="K124" s="253"/>
      <c r="L124" s="254"/>
      <c r="M124" s="254"/>
      <c r="N124" s="255"/>
      <c r="O124" s="255"/>
      <c r="P124" s="256"/>
      <c r="Q124" s="257"/>
      <c r="R124" s="257"/>
      <c r="S124" s="305"/>
      <c r="T124" s="305"/>
      <c r="U124" s="257"/>
      <c r="V124" s="305"/>
      <c r="W124" s="305"/>
      <c r="X124" s="304"/>
      <c r="Y124" s="304"/>
      <c r="Z124" s="304"/>
      <c r="AA124" s="257"/>
      <c r="AB124" s="305"/>
      <c r="AC124" s="305"/>
      <c r="AD124" s="257"/>
      <c r="AE124" s="258"/>
      <c r="AF124" s="306"/>
      <c r="AG124" s="306"/>
      <c r="AH124" s="262"/>
      <c r="AI124" s="260"/>
      <c r="AJ124" s="260"/>
      <c r="AK124" s="260"/>
      <c r="AL124" s="260"/>
      <c r="AM124" s="260"/>
      <c r="AN124" s="261"/>
      <c r="AO124" s="259"/>
      <c r="AP124" s="259"/>
      <c r="AQ124" s="121">
        <v>1</v>
      </c>
    </row>
    <row r="125" spans="1:43" s="119" customFormat="1" ht="9" customHeight="1">
      <c r="A125" s="2"/>
      <c r="B125" s="367" t="s">
        <v>77</v>
      </c>
      <c r="C125" s="368"/>
      <c r="D125" s="368"/>
      <c r="E125" s="369"/>
      <c r="F125" s="370"/>
      <c r="G125" s="263"/>
      <c r="H125" s="264"/>
      <c r="I125" s="265"/>
      <c r="J125" s="266"/>
      <c r="K125" s="266"/>
      <c r="L125" s="267"/>
      <c r="M125" s="268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340"/>
      <c r="AH125" s="269">
        <v>22.385173247381143</v>
      </c>
      <c r="AI125" s="269">
        <v>13.020887580907896</v>
      </c>
      <c r="AJ125" s="269">
        <v>33.500571906408965</v>
      </c>
      <c r="AK125" s="269">
        <v>22.018687017738028</v>
      </c>
      <c r="AL125" s="269">
        <v>-134.9468716861987</v>
      </c>
      <c r="AM125" s="269">
        <v>6.8002391923873935</v>
      </c>
      <c r="AN125" s="270">
        <v>13.416924355146126</v>
      </c>
      <c r="AO125" s="270">
        <v>19.603714285714286</v>
      </c>
      <c r="AP125" s="270">
        <v>14.572000000000003</v>
      </c>
      <c r="AQ125" s="121">
        <v>1</v>
      </c>
    </row>
    <row r="126" spans="1:43" s="119" customFormat="1" ht="9" customHeight="1">
      <c r="A126" s="2"/>
      <c r="B126" s="248" t="s">
        <v>468</v>
      </c>
      <c r="C126" s="249" t="s">
        <v>469</v>
      </c>
      <c r="D126" s="250" t="s">
        <v>470</v>
      </c>
      <c r="E126" s="365">
        <v>35.159999999999997</v>
      </c>
      <c r="F126" s="366">
        <v>45</v>
      </c>
      <c r="G126" s="251">
        <v>27.986348122866911</v>
      </c>
      <c r="H126" s="304" t="s">
        <v>479</v>
      </c>
      <c r="I126" s="252">
        <v>44292</v>
      </c>
      <c r="J126" s="253">
        <v>0.54332284815554743</v>
      </c>
      <c r="K126" s="253">
        <v>-3.4331227684701981</v>
      </c>
      <c r="L126" s="254">
        <v>-10.534351145038167</v>
      </c>
      <c r="M126" s="254">
        <v>36.226268888027889</v>
      </c>
      <c r="N126" s="255">
        <v>49.43</v>
      </c>
      <c r="O126" s="255">
        <v>21</v>
      </c>
      <c r="P126" s="256">
        <v>169.58410000000001</v>
      </c>
      <c r="Q126" s="257">
        <v>12165.04820527992</v>
      </c>
      <c r="R126" s="257">
        <v>5744.1260000000002</v>
      </c>
      <c r="S126" s="305">
        <v>9282.2860000000001</v>
      </c>
      <c r="T126" s="305">
        <v>13709.5</v>
      </c>
      <c r="U126" s="257">
        <v>406.47200000000021</v>
      </c>
      <c r="V126" s="305">
        <v>1310.9290000000001</v>
      </c>
      <c r="W126" s="305">
        <v>3831.5</v>
      </c>
      <c r="X126" s="304">
        <v>7.0763071701421625</v>
      </c>
      <c r="Y126" s="304">
        <v>14.122911101855728</v>
      </c>
      <c r="Z126" s="304">
        <v>27.947773441773954</v>
      </c>
      <c r="AA126" s="257">
        <v>-10834.709000000001</v>
      </c>
      <c r="AB126" s="305">
        <v>-2726.1820000000002</v>
      </c>
      <c r="AC126" s="305">
        <v>-481.53800000000001</v>
      </c>
      <c r="AD126" s="257">
        <v>15870.230000000001</v>
      </c>
      <c r="AE126" s="258">
        <v>28035.278205279923</v>
      </c>
      <c r="AF126" s="306">
        <v>0</v>
      </c>
      <c r="AG126" s="259" t="s">
        <v>84</v>
      </c>
      <c r="AH126" s="262" t="s">
        <v>84</v>
      </c>
      <c r="AI126" s="260" t="s">
        <v>84</v>
      </c>
      <c r="AJ126" s="260" t="s">
        <v>84</v>
      </c>
      <c r="AK126" s="260">
        <v>68.972224914089793</v>
      </c>
      <c r="AL126" s="260">
        <v>21.385809761840587</v>
      </c>
      <c r="AM126" s="260">
        <v>7.3170502949967178</v>
      </c>
      <c r="AN126" s="261" t="s">
        <v>84</v>
      </c>
      <c r="AO126" s="259">
        <v>14.258000000000001</v>
      </c>
      <c r="AP126" s="259">
        <v>-0.28500000000000003</v>
      </c>
      <c r="AQ126" s="121">
        <v>1</v>
      </c>
    </row>
    <row r="127" spans="1:43" s="119" customFormat="1" ht="9" customHeight="1">
      <c r="A127" s="2"/>
      <c r="B127" s="248" t="s">
        <v>403</v>
      </c>
      <c r="C127" s="249" t="s">
        <v>269</v>
      </c>
      <c r="D127" s="250" t="s">
        <v>270</v>
      </c>
      <c r="E127" s="365">
        <v>20.059999999999999</v>
      </c>
      <c r="F127" s="366">
        <v>33</v>
      </c>
      <c r="G127" s="251">
        <v>64.506480558325038</v>
      </c>
      <c r="H127" s="304" t="s">
        <v>479</v>
      </c>
      <c r="I127" s="252">
        <v>44274</v>
      </c>
      <c r="J127" s="253">
        <v>0.24987506246874069</v>
      </c>
      <c r="K127" s="253">
        <v>-3.1385803959440017</v>
      </c>
      <c r="L127" s="254">
        <v>-19.566960705693671</v>
      </c>
      <c r="M127" s="254">
        <v>2.2426095820591074</v>
      </c>
      <c r="N127" s="255">
        <v>29.03</v>
      </c>
      <c r="O127" s="255">
        <v>15.35</v>
      </c>
      <c r="P127" s="256">
        <v>115.5735</v>
      </c>
      <c r="Q127" s="257">
        <v>7947.3232920506443</v>
      </c>
      <c r="R127" s="257">
        <v>6371.817</v>
      </c>
      <c r="S127" s="305">
        <v>8004.357</v>
      </c>
      <c r="T127" s="305">
        <v>14138.857</v>
      </c>
      <c r="U127" s="257">
        <v>919.14699999999993</v>
      </c>
      <c r="V127" s="305">
        <v>-24.088000000000001</v>
      </c>
      <c r="W127" s="305">
        <v>3575.692</v>
      </c>
      <c r="X127" s="304">
        <v>14.425194571658286</v>
      </c>
      <c r="Y127" s="304">
        <v>0</v>
      </c>
      <c r="Z127" s="304">
        <v>25.28982363991658</v>
      </c>
      <c r="AA127" s="257">
        <v>-5988.1279999999997</v>
      </c>
      <c r="AB127" s="305">
        <v>-2767.9230000000002</v>
      </c>
      <c r="AC127" s="305">
        <v>-51.581000000000003</v>
      </c>
      <c r="AD127" s="257">
        <v>16269.984999999999</v>
      </c>
      <c r="AE127" s="258">
        <v>24217.308292050642</v>
      </c>
      <c r="AF127" s="306">
        <v>0</v>
      </c>
      <c r="AG127" s="259" t="s">
        <v>84</v>
      </c>
      <c r="AH127" s="262" t="s">
        <v>84</v>
      </c>
      <c r="AI127" s="260" t="s">
        <v>84</v>
      </c>
      <c r="AJ127" s="260">
        <v>141.26760563380279</v>
      </c>
      <c r="AK127" s="260">
        <v>26.347589985117335</v>
      </c>
      <c r="AL127" s="260">
        <v>-1005.3681622405613</v>
      </c>
      <c r="AM127" s="260">
        <v>6.7727612702801698</v>
      </c>
      <c r="AN127" s="261" t="s">
        <v>84</v>
      </c>
      <c r="AO127" s="259">
        <v>18.088000000000001</v>
      </c>
      <c r="AP127" s="259">
        <v>-1.028</v>
      </c>
      <c r="AQ127" s="121">
        <v>1</v>
      </c>
    </row>
    <row r="128" spans="1:43" s="119" customFormat="1" ht="9" customHeight="1">
      <c r="A128" s="2"/>
      <c r="B128" s="248" t="s">
        <v>271</v>
      </c>
      <c r="C128" s="249" t="s">
        <v>272</v>
      </c>
      <c r="D128" s="250" t="s">
        <v>273</v>
      </c>
      <c r="E128" s="365">
        <v>8.9</v>
      </c>
      <c r="F128" s="366">
        <v>26</v>
      </c>
      <c r="G128" s="251">
        <v>192.13483146067415</v>
      </c>
      <c r="H128" s="304" t="s">
        <v>409</v>
      </c>
      <c r="I128" s="252">
        <v>44088</v>
      </c>
      <c r="J128" s="253">
        <v>-2.8384279475982543</v>
      </c>
      <c r="K128" s="253">
        <v>-4.3010752688172111</v>
      </c>
      <c r="L128" s="271">
        <v>-16.619823871088624</v>
      </c>
      <c r="M128" s="254">
        <v>-0.31362007168459494</v>
      </c>
      <c r="N128" s="255">
        <v>13.38</v>
      </c>
      <c r="O128" s="255">
        <v>8.11</v>
      </c>
      <c r="P128" s="256">
        <v>4.5319779999999996</v>
      </c>
      <c r="Q128" s="257">
        <v>2491.9205942000003</v>
      </c>
      <c r="R128" s="257">
        <v>2826.797</v>
      </c>
      <c r="S128" s="305">
        <v>4300</v>
      </c>
      <c r="T128" s="305">
        <v>5210</v>
      </c>
      <c r="U128" s="257">
        <v>952.928</v>
      </c>
      <c r="V128" s="305">
        <v>757.75</v>
      </c>
      <c r="W128" s="305">
        <v>921.5</v>
      </c>
      <c r="X128" s="304">
        <v>33.710521130452591</v>
      </c>
      <c r="Y128" s="304">
        <v>17.622093023255815</v>
      </c>
      <c r="Z128" s="304">
        <v>17.687140115163146</v>
      </c>
      <c r="AA128" s="257">
        <v>180.583</v>
      </c>
      <c r="AB128" s="305">
        <v>285.25</v>
      </c>
      <c r="AC128" s="305">
        <v>313.5</v>
      </c>
      <c r="AD128" s="257">
        <v>1894.7530000000002</v>
      </c>
      <c r="AE128" s="258">
        <v>4386.6735942000005</v>
      </c>
      <c r="AF128" s="306">
        <v>0.1347255</v>
      </c>
      <c r="AG128" s="259">
        <v>1.5137694524915031</v>
      </c>
      <c r="AH128" s="260" t="s">
        <v>84</v>
      </c>
      <c r="AI128" s="260">
        <v>8.5004775549188167</v>
      </c>
      <c r="AJ128" s="260">
        <v>7.8970718722271522</v>
      </c>
      <c r="AK128" s="260">
        <v>4.6033631021441286</v>
      </c>
      <c r="AL128" s="260">
        <v>5.78907765648301</v>
      </c>
      <c r="AM128" s="260">
        <v>4.760362012154097</v>
      </c>
      <c r="AN128" s="261">
        <v>14.98388389696014</v>
      </c>
      <c r="AO128" s="259">
        <v>19.2</v>
      </c>
      <c r="AP128" s="259">
        <v>19.893000000000001</v>
      </c>
      <c r="AQ128" s="121">
        <v>1</v>
      </c>
    </row>
    <row r="129" spans="1:43" s="119" customFormat="1" ht="9" customHeight="1">
      <c r="A129" s="2"/>
      <c r="B129" s="248" t="s">
        <v>497</v>
      </c>
      <c r="C129" s="249" t="s">
        <v>498</v>
      </c>
      <c r="D129" s="250" t="s">
        <v>499</v>
      </c>
      <c r="E129" s="365">
        <v>13.63</v>
      </c>
      <c r="F129" s="366">
        <v>15.75</v>
      </c>
      <c r="G129" s="251">
        <v>15.553925165077032</v>
      </c>
      <c r="H129" s="304" t="s">
        <v>479</v>
      </c>
      <c r="I129" s="252" t="s">
        <v>411</v>
      </c>
      <c r="J129" s="253">
        <v>7.3421439060217253E-2</v>
      </c>
      <c r="K129" s="253">
        <v>-0.29261155815654138</v>
      </c>
      <c r="L129" s="271">
        <v>55.080213903743335</v>
      </c>
      <c r="M129" s="254">
        <v>100.97316425833087</v>
      </c>
      <c r="N129" s="255">
        <v>17.888000000000002</v>
      </c>
      <c r="O129" s="255">
        <v>6.21</v>
      </c>
      <c r="P129" s="256">
        <v>26.975840000000002</v>
      </c>
      <c r="Q129" s="257">
        <v>11096.338681859999</v>
      </c>
      <c r="R129" s="257">
        <v>9807.0570000000007</v>
      </c>
      <c r="S129" s="305">
        <v>10645</v>
      </c>
      <c r="T129" s="305">
        <v>13710</v>
      </c>
      <c r="U129" s="257">
        <v>2142.4499999999998</v>
      </c>
      <c r="V129" s="305">
        <v>3475.75</v>
      </c>
      <c r="W129" s="305">
        <v>3639.8980000000001</v>
      </c>
      <c r="X129" s="304">
        <v>21.846003342287087</v>
      </c>
      <c r="Y129" s="304">
        <v>32.651479567872236</v>
      </c>
      <c r="Z129" s="304">
        <v>26.549219547775348</v>
      </c>
      <c r="AA129" s="257">
        <v>276.02100000000002</v>
      </c>
      <c r="AB129" s="305">
        <v>669.75</v>
      </c>
      <c r="AC129" s="305">
        <v>881.25</v>
      </c>
      <c r="AD129" s="257">
        <v>9139.8909999999978</v>
      </c>
      <c r="AE129" s="258">
        <v>20236.229681859997</v>
      </c>
      <c r="AF129" s="306">
        <v>8.5604349999999996E-2</v>
      </c>
      <c r="AG129" s="259">
        <v>0.62805830732654844</v>
      </c>
      <c r="AH129" s="260" t="s">
        <v>84</v>
      </c>
      <c r="AI129" s="260">
        <v>8.9671052631578956</v>
      </c>
      <c r="AJ129" s="260">
        <v>6.8150000000000004</v>
      </c>
      <c r="AK129" s="260">
        <v>9.4453684715442598</v>
      </c>
      <c r="AL129" s="260">
        <v>5.822118875598072</v>
      </c>
      <c r="AM129" s="260">
        <v>5.5595595486082292</v>
      </c>
      <c r="AN129" s="261">
        <v>19.659111311675183</v>
      </c>
      <c r="AO129" s="259">
        <v>19.3</v>
      </c>
      <c r="AP129" s="259">
        <v>19.933</v>
      </c>
      <c r="AQ129" s="121"/>
    </row>
    <row r="130" spans="1:43" s="119" customFormat="1" ht="9" customHeight="1">
      <c r="A130" s="2"/>
      <c r="B130" s="248" t="s">
        <v>505</v>
      </c>
      <c r="C130" s="249" t="s">
        <v>274</v>
      </c>
      <c r="D130" s="250" t="s">
        <v>275</v>
      </c>
      <c r="E130" s="365">
        <v>24.61</v>
      </c>
      <c r="F130" s="366">
        <v>30</v>
      </c>
      <c r="G130" s="251">
        <v>21.901665989435195</v>
      </c>
      <c r="H130" s="304" t="s">
        <v>478</v>
      </c>
      <c r="I130" s="252">
        <v>44405</v>
      </c>
      <c r="J130" s="253">
        <v>-0.3240178209801603</v>
      </c>
      <c r="K130" s="253">
        <v>1.3174145738987342</v>
      </c>
      <c r="L130" s="254">
        <v>-15.041253840577207</v>
      </c>
      <c r="M130" s="254">
        <v>0.47768750255174908</v>
      </c>
      <c r="N130" s="255">
        <v>30.7</v>
      </c>
      <c r="O130" s="255">
        <v>21.97</v>
      </c>
      <c r="P130" s="256">
        <v>56.95046</v>
      </c>
      <c r="Q130" s="257">
        <v>12519.83080471</v>
      </c>
      <c r="R130" s="257">
        <v>5591.8270000000002</v>
      </c>
      <c r="S130" s="305">
        <v>6328</v>
      </c>
      <c r="T130" s="305">
        <v>9099.2860000000001</v>
      </c>
      <c r="U130" s="257">
        <v>1326.5129999999999</v>
      </c>
      <c r="V130" s="305">
        <v>2288.5</v>
      </c>
      <c r="W130" s="305">
        <v>2652.3330000000001</v>
      </c>
      <c r="X130" s="304">
        <v>23.722354071397415</v>
      </c>
      <c r="Y130" s="304">
        <v>36.164664981036665</v>
      </c>
      <c r="Z130" s="304">
        <v>29.148803543486817</v>
      </c>
      <c r="AA130" s="257">
        <v>385.64800000000002</v>
      </c>
      <c r="AB130" s="305">
        <v>948.83299999999997</v>
      </c>
      <c r="AC130" s="305">
        <v>913.66700000000003</v>
      </c>
      <c r="AD130" s="257">
        <v>3560.8580000000011</v>
      </c>
      <c r="AE130" s="258">
        <v>16080.68880471</v>
      </c>
      <c r="AF130" s="306">
        <v>0.37722430000000001</v>
      </c>
      <c r="AG130" s="259">
        <v>1.5328091269147828</v>
      </c>
      <c r="AH130" s="260" t="s">
        <v>84</v>
      </c>
      <c r="AI130" s="260">
        <v>13.626799557032115</v>
      </c>
      <c r="AJ130" s="260">
        <v>13.231182795698924</v>
      </c>
      <c r="AK130" s="260">
        <v>12.122526356477472</v>
      </c>
      <c r="AL130" s="260">
        <v>7.0267375157133491</v>
      </c>
      <c r="AM130" s="260">
        <v>6.0628468615026847</v>
      </c>
      <c r="AN130" s="261">
        <v>9.5331195810528033</v>
      </c>
      <c r="AO130" s="259">
        <v>17.77</v>
      </c>
      <c r="AP130" s="259">
        <v>17.265000000000001</v>
      </c>
      <c r="AQ130" s="121"/>
    </row>
    <row r="131" spans="1:43" s="119" customFormat="1" ht="9" customHeight="1">
      <c r="A131" s="2"/>
      <c r="B131" s="248" t="s">
        <v>374</v>
      </c>
      <c r="C131" s="249" t="s">
        <v>375</v>
      </c>
      <c r="D131" s="250" t="s">
        <v>376</v>
      </c>
      <c r="E131" s="365">
        <v>17.55</v>
      </c>
      <c r="F131" s="366">
        <v>22</v>
      </c>
      <c r="G131" s="251">
        <v>25.356125356125347</v>
      </c>
      <c r="H131" s="304" t="s">
        <v>479</v>
      </c>
      <c r="I131" s="252">
        <v>44407</v>
      </c>
      <c r="J131" s="253">
        <v>0.28571428571428914</v>
      </c>
      <c r="K131" s="253">
        <v>2.4518388791593848</v>
      </c>
      <c r="L131" s="254">
        <v>-13.25622775800711</v>
      </c>
      <c r="M131" s="254">
        <v>-2.9636182682737933</v>
      </c>
      <c r="N131" s="255">
        <v>23.49</v>
      </c>
      <c r="O131" s="255">
        <v>15.35</v>
      </c>
      <c r="P131" s="256">
        <v>38.795439999999999</v>
      </c>
      <c r="Q131" s="257">
        <v>6358.4016093</v>
      </c>
      <c r="R131" s="257">
        <v>4085.259</v>
      </c>
      <c r="S131" s="305">
        <v>4402</v>
      </c>
      <c r="T131" s="305">
        <v>7932.6670000000004</v>
      </c>
      <c r="U131" s="257">
        <v>717.18100000000004</v>
      </c>
      <c r="V131" s="305">
        <v>1551.1110000000001</v>
      </c>
      <c r="W131" s="305">
        <v>1918.6670000000001</v>
      </c>
      <c r="X131" s="304">
        <v>17.55533737273451</v>
      </c>
      <c r="Y131" s="304">
        <v>35.236506133575652</v>
      </c>
      <c r="Z131" s="304">
        <v>24.186909648419629</v>
      </c>
      <c r="AA131" s="257">
        <v>109.027</v>
      </c>
      <c r="AB131" s="305">
        <v>619.22199999999998</v>
      </c>
      <c r="AC131" s="305">
        <v>679.88900000000001</v>
      </c>
      <c r="AD131" s="257">
        <v>2714.4510000000009</v>
      </c>
      <c r="AE131" s="258">
        <v>9072.8526093</v>
      </c>
      <c r="AF131" s="306">
        <v>0.39531889999999997</v>
      </c>
      <c r="AG131" s="259">
        <v>2.2525296591625592</v>
      </c>
      <c r="AH131" s="260" t="s">
        <v>84</v>
      </c>
      <c r="AI131" s="260">
        <v>9.5018949648077964</v>
      </c>
      <c r="AJ131" s="260">
        <v>8.2900330656589514</v>
      </c>
      <c r="AK131" s="260">
        <v>12.650715243850575</v>
      </c>
      <c r="AL131" s="260">
        <v>5.849260697203488</v>
      </c>
      <c r="AM131" s="260">
        <v>4.7287270846374065</v>
      </c>
      <c r="AN131" s="261">
        <v>4.6795927123568051</v>
      </c>
      <c r="AO131" s="259">
        <v>24.21</v>
      </c>
      <c r="AP131" s="259">
        <v>24.07</v>
      </c>
      <c r="AQ131" s="121"/>
    </row>
    <row r="132" spans="1:43" s="119" customFormat="1" ht="9" customHeight="1">
      <c r="A132" s="2"/>
      <c r="B132" s="248" t="s">
        <v>276</v>
      </c>
      <c r="C132" s="249" t="s">
        <v>25</v>
      </c>
      <c r="D132" s="250" t="s">
        <v>277</v>
      </c>
      <c r="E132" s="365">
        <v>55.56</v>
      </c>
      <c r="F132" s="366">
        <v>69.199996948242188</v>
      </c>
      <c r="G132" s="251">
        <v>24.550030504395572</v>
      </c>
      <c r="H132" s="304" t="s">
        <v>479</v>
      </c>
      <c r="I132" s="252">
        <v>44253</v>
      </c>
      <c r="J132" s="253">
        <v>3.6010082823190182E-2</v>
      </c>
      <c r="K132" s="253">
        <v>2.0011015237745511</v>
      </c>
      <c r="L132" s="254">
        <v>-18.988670661825815</v>
      </c>
      <c r="M132" s="254">
        <v>-9.335683164439212</v>
      </c>
      <c r="N132" s="255">
        <v>73.930000000000007</v>
      </c>
      <c r="O132" s="255">
        <v>51.93</v>
      </c>
      <c r="P132" s="256">
        <v>313.3075</v>
      </c>
      <c r="Q132" s="257">
        <v>42140.408185200002</v>
      </c>
      <c r="R132" s="257">
        <v>10307.615</v>
      </c>
      <c r="S132" s="305">
        <v>11503</v>
      </c>
      <c r="T132" s="305">
        <v>17103.545000000002</v>
      </c>
      <c r="U132" s="257">
        <v>2468.0699999999997</v>
      </c>
      <c r="V132" s="305">
        <v>3318.364</v>
      </c>
      <c r="W132" s="305">
        <v>3978.4549999999999</v>
      </c>
      <c r="X132" s="304">
        <v>23.94414226763417</v>
      </c>
      <c r="Y132" s="304">
        <v>28.847813613839868</v>
      </c>
      <c r="Z132" s="304">
        <v>23.260996477630805</v>
      </c>
      <c r="AA132" s="257">
        <v>1048.18</v>
      </c>
      <c r="AB132" s="305">
        <v>1695.9090000000001</v>
      </c>
      <c r="AC132" s="305">
        <v>1781.9090000000001</v>
      </c>
      <c r="AD132" s="257">
        <v>7193.8949999999995</v>
      </c>
      <c r="AE132" s="258">
        <v>49334.303185199999</v>
      </c>
      <c r="AF132" s="306">
        <v>0.39921240000000002</v>
      </c>
      <c r="AG132" s="259">
        <v>0.71852482034629672</v>
      </c>
      <c r="AH132" s="260">
        <v>22.385173247381143</v>
      </c>
      <c r="AI132" s="260">
        <v>24.508160564622852</v>
      </c>
      <c r="AJ132" s="260">
        <v>23.502538071065992</v>
      </c>
      <c r="AK132" s="260">
        <v>19.98902105094264</v>
      </c>
      <c r="AL132" s="260">
        <v>14.867055930331935</v>
      </c>
      <c r="AM132" s="260">
        <v>12.400367274532451</v>
      </c>
      <c r="AN132" s="261">
        <v>18.228914273685685</v>
      </c>
      <c r="AO132" s="259">
        <v>24.400000000000002</v>
      </c>
      <c r="AP132" s="259">
        <v>22.155999999999999</v>
      </c>
      <c r="AQ132" s="121">
        <v>1</v>
      </c>
    </row>
    <row r="133" spans="1:43" s="119" customFormat="1" ht="9" customHeight="1">
      <c r="A133" s="2"/>
      <c r="B133" s="248"/>
      <c r="C133" s="250"/>
      <c r="D133" s="250"/>
      <c r="E133" s="365"/>
      <c r="F133" s="366"/>
      <c r="G133" s="251"/>
      <c r="H133" s="304"/>
      <c r="I133" s="252"/>
      <c r="J133" s="253"/>
      <c r="K133" s="253"/>
      <c r="L133" s="254"/>
      <c r="M133" s="254"/>
      <c r="N133" s="255"/>
      <c r="O133" s="255"/>
      <c r="P133" s="256"/>
      <c r="Q133" s="257"/>
      <c r="R133" s="257"/>
      <c r="S133" s="305"/>
      <c r="T133" s="305"/>
      <c r="U133" s="257"/>
      <c r="V133" s="305"/>
      <c r="W133" s="305"/>
      <c r="X133" s="304"/>
      <c r="Y133" s="304"/>
      <c r="Z133" s="304"/>
      <c r="AA133" s="257"/>
      <c r="AB133" s="305"/>
      <c r="AC133" s="305"/>
      <c r="AD133" s="257"/>
      <c r="AE133" s="258"/>
      <c r="AF133" s="306"/>
      <c r="AG133" s="306"/>
      <c r="AH133" s="262"/>
      <c r="AI133" s="260"/>
      <c r="AJ133" s="260"/>
      <c r="AK133" s="260"/>
      <c r="AL133" s="260"/>
      <c r="AM133" s="260"/>
      <c r="AN133" s="261"/>
      <c r="AO133" s="259"/>
      <c r="AP133" s="259"/>
      <c r="AQ133" s="121">
        <v>1</v>
      </c>
    </row>
    <row r="134" spans="1:43" s="119" customFormat="1" ht="9" customHeight="1">
      <c r="A134" s="2"/>
      <c r="B134" s="371" t="s">
        <v>278</v>
      </c>
      <c r="C134" s="372"/>
      <c r="D134" s="372"/>
      <c r="E134" s="373"/>
      <c r="F134" s="374"/>
      <c r="G134" s="273"/>
      <c r="H134" s="274"/>
      <c r="I134" s="275"/>
      <c r="J134" s="276"/>
      <c r="K134" s="276"/>
      <c r="L134" s="277"/>
      <c r="M134" s="277"/>
      <c r="N134" s="278"/>
      <c r="O134" s="278"/>
      <c r="P134" s="278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342"/>
      <c r="AH134" s="280">
        <v>32.689995680083094</v>
      </c>
      <c r="AI134" s="280">
        <v>27.161747508503385</v>
      </c>
      <c r="AJ134" s="280">
        <v>28.982246050632259</v>
      </c>
      <c r="AK134" s="280">
        <v>8.6835183859542209</v>
      </c>
      <c r="AL134" s="280">
        <v>5.9204462268463267</v>
      </c>
      <c r="AM134" s="280">
        <v>5.7670872500766794</v>
      </c>
      <c r="AN134" s="281">
        <v>-34.335133895014465</v>
      </c>
      <c r="AO134" s="281">
        <v>16.401333333333334</v>
      </c>
      <c r="AP134" s="281">
        <v>9.8119999999999994</v>
      </c>
      <c r="AQ134" s="121">
        <v>1</v>
      </c>
    </row>
    <row r="135" spans="1:43" s="119" customFormat="1" ht="3" customHeight="1">
      <c r="A135" s="2"/>
      <c r="B135" s="375"/>
      <c r="C135" s="376"/>
      <c r="D135" s="376"/>
      <c r="E135" s="377"/>
      <c r="F135" s="378"/>
      <c r="G135" s="282"/>
      <c r="H135" s="283"/>
      <c r="I135" s="284"/>
      <c r="J135" s="285"/>
      <c r="K135" s="285"/>
      <c r="L135" s="286"/>
      <c r="M135" s="286"/>
      <c r="N135" s="287"/>
      <c r="O135" s="287"/>
      <c r="P135" s="287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343"/>
      <c r="AH135" s="291"/>
      <c r="AI135" s="291"/>
      <c r="AJ135" s="291"/>
      <c r="AK135" s="291"/>
      <c r="AL135" s="291"/>
      <c r="AM135" s="291"/>
      <c r="AN135" s="292"/>
      <c r="AO135" s="292"/>
      <c r="AP135" s="292"/>
      <c r="AQ135" s="121">
        <v>0</v>
      </c>
    </row>
    <row r="136" spans="1:43" s="119" customFormat="1" ht="9" customHeight="1">
      <c r="A136" s="2"/>
      <c r="B136" s="248" t="s">
        <v>279</v>
      </c>
      <c r="C136" s="249" t="s">
        <v>280</v>
      </c>
      <c r="D136" s="250" t="s">
        <v>281</v>
      </c>
      <c r="E136" s="365">
        <v>12.55</v>
      </c>
      <c r="F136" s="366">
        <v>20.5</v>
      </c>
      <c r="G136" s="251">
        <v>63.346613545816723</v>
      </c>
      <c r="H136" s="304" t="s">
        <v>409</v>
      </c>
      <c r="I136" s="252">
        <v>44293</v>
      </c>
      <c r="J136" s="253">
        <v>-0.31771247021444848</v>
      </c>
      <c r="K136" s="253">
        <v>7.2649572649572836</v>
      </c>
      <c r="L136" s="254">
        <v>-6.175239234449748</v>
      </c>
      <c r="M136" s="254">
        <v>-4.5482202616367484</v>
      </c>
      <c r="N136" s="255">
        <v>14.48</v>
      </c>
      <c r="O136" s="255">
        <v>10.31</v>
      </c>
      <c r="P136" s="256">
        <v>176.32769999999999</v>
      </c>
      <c r="Q136" s="257">
        <v>25351</v>
      </c>
      <c r="R136" s="257">
        <v>9889.48</v>
      </c>
      <c r="S136" s="305">
        <v>10530</v>
      </c>
      <c r="T136" s="305">
        <v>10705.182000000001</v>
      </c>
      <c r="U136" s="257">
        <v>4492.152</v>
      </c>
      <c r="V136" s="305">
        <v>6534.1819999999998</v>
      </c>
      <c r="W136" s="305">
        <v>6110.1819999999998</v>
      </c>
      <c r="X136" s="304">
        <v>45.423540974854085</v>
      </c>
      <c r="Y136" s="304">
        <v>62.053010446343784</v>
      </c>
      <c r="Z136" s="304">
        <v>57.076862401778868</v>
      </c>
      <c r="AA136" s="257">
        <v>191.03200000000001</v>
      </c>
      <c r="AB136" s="305">
        <v>1088.9090000000001</v>
      </c>
      <c r="AC136" s="305">
        <v>1223.636</v>
      </c>
      <c r="AD136" s="257">
        <v>13811.844000000001</v>
      </c>
      <c r="AE136" s="258">
        <v>39162.843999999997</v>
      </c>
      <c r="AF136" s="306">
        <v>8.9842060000000001E-2</v>
      </c>
      <c r="AG136" s="259">
        <v>0.71587297783429871</v>
      </c>
      <c r="AH136" s="260">
        <v>20.274636510500809</v>
      </c>
      <c r="AI136" s="260">
        <v>22.943327239488116</v>
      </c>
      <c r="AJ136" s="260">
        <v>20.473083197389887</v>
      </c>
      <c r="AK136" s="260">
        <v>8.7180585162746045</v>
      </c>
      <c r="AL136" s="260">
        <v>5.993534309267786</v>
      </c>
      <c r="AM136" s="260">
        <v>6.4094398497458833</v>
      </c>
      <c r="AN136" s="261">
        <v>2.4059519952699162</v>
      </c>
      <c r="AO136" s="259">
        <v>12.76</v>
      </c>
      <c r="AP136" s="259">
        <v>13.986000000000001</v>
      </c>
      <c r="AQ136" s="121">
        <v>1</v>
      </c>
    </row>
    <row r="137" spans="1:43" s="119" customFormat="1" ht="9" customHeight="1">
      <c r="A137" s="2"/>
      <c r="B137" s="248" t="s">
        <v>282</v>
      </c>
      <c r="C137" s="249" t="s">
        <v>70</v>
      </c>
      <c r="D137" s="250" t="s">
        <v>283</v>
      </c>
      <c r="E137" s="365">
        <v>9.8800000000000008</v>
      </c>
      <c r="F137" s="366">
        <v>19</v>
      </c>
      <c r="G137" s="251">
        <v>92.307692307692292</v>
      </c>
      <c r="H137" s="304" t="s">
        <v>479</v>
      </c>
      <c r="I137" s="252">
        <v>44315</v>
      </c>
      <c r="J137" s="253">
        <v>0.10131712259373593</v>
      </c>
      <c r="K137" s="253">
        <v>10.022271714922049</v>
      </c>
      <c r="L137" s="254">
        <v>-26.103216155572163</v>
      </c>
      <c r="M137" s="254">
        <v>-16.412859560067673</v>
      </c>
      <c r="N137" s="255">
        <v>13.75</v>
      </c>
      <c r="O137" s="255">
        <v>8.43</v>
      </c>
      <c r="P137" s="256">
        <v>60.880429999999997</v>
      </c>
      <c r="Q137" s="257">
        <v>6879.7821331200003</v>
      </c>
      <c r="R137" s="257">
        <v>3999.7860000000001</v>
      </c>
      <c r="S137" s="305">
        <v>4457</v>
      </c>
      <c r="T137" s="305">
        <v>3732.8890000000001</v>
      </c>
      <c r="U137" s="257">
        <v>1412.8020000000001</v>
      </c>
      <c r="V137" s="305">
        <v>2367.1109999999999</v>
      </c>
      <c r="W137" s="305">
        <v>1949.556</v>
      </c>
      <c r="X137" s="304">
        <v>35.321939723775223</v>
      </c>
      <c r="Y137" s="304">
        <v>53.109961857751856</v>
      </c>
      <c r="Z137" s="304">
        <v>52.226465882055429</v>
      </c>
      <c r="AA137" s="257">
        <v>-423.988</v>
      </c>
      <c r="AB137" s="305">
        <v>408.375</v>
      </c>
      <c r="AC137" s="305">
        <v>177.08199999999999</v>
      </c>
      <c r="AD137" s="257">
        <v>7001.5729999999994</v>
      </c>
      <c r="AE137" s="258">
        <v>13881.35513312</v>
      </c>
      <c r="AF137" s="306">
        <v>0</v>
      </c>
      <c r="AG137" s="259" t="s">
        <v>84</v>
      </c>
      <c r="AH137" s="260">
        <v>23.922518159806295</v>
      </c>
      <c r="AI137" s="260">
        <v>17.302977232924693</v>
      </c>
      <c r="AJ137" s="260">
        <v>38.443579766536971</v>
      </c>
      <c r="AK137" s="260">
        <v>9.8254073345875774</v>
      </c>
      <c r="AL137" s="260">
        <v>5.8642603296254379</v>
      </c>
      <c r="AM137" s="260">
        <v>7.1202648875538834</v>
      </c>
      <c r="AN137" s="261">
        <v>-165.77183404856683</v>
      </c>
      <c r="AO137" s="259">
        <v>30.484000000000002</v>
      </c>
      <c r="AP137" s="259">
        <v>7.8100000000000005</v>
      </c>
      <c r="AQ137" s="121"/>
    </row>
    <row r="138" spans="1:43" s="119" customFormat="1" ht="9" customHeight="1">
      <c r="A138" s="2"/>
      <c r="B138" s="248" t="s">
        <v>345</v>
      </c>
      <c r="C138" s="249" t="s">
        <v>346</v>
      </c>
      <c r="D138" s="250" t="s">
        <v>347</v>
      </c>
      <c r="E138" s="365">
        <v>18.64</v>
      </c>
      <c r="F138" s="366">
        <v>25.361537933349609</v>
      </c>
      <c r="G138" s="251">
        <v>36.059752861317641</v>
      </c>
      <c r="H138" s="304" t="s">
        <v>410</v>
      </c>
      <c r="I138" s="252" t="s">
        <v>411</v>
      </c>
      <c r="J138" s="253">
        <v>1.0845986984815648</v>
      </c>
      <c r="K138" s="253">
        <v>11.01846337105421</v>
      </c>
      <c r="L138" s="254">
        <v>-3.1185031185031131</v>
      </c>
      <c r="M138" s="254">
        <v>-1.5319598520866284</v>
      </c>
      <c r="N138" s="255">
        <v>22</v>
      </c>
      <c r="O138" s="255">
        <v>16.670000000000002</v>
      </c>
      <c r="P138" s="293">
        <v>206.5651</v>
      </c>
      <c r="Q138" s="257">
        <v>34561.519864239999</v>
      </c>
      <c r="R138" s="257">
        <v>6966.1589999999997</v>
      </c>
      <c r="S138" s="305">
        <v>7952.8330000000005</v>
      </c>
      <c r="T138" s="305">
        <v>9571.4169999999995</v>
      </c>
      <c r="U138" s="257">
        <v>3794.9049999999997</v>
      </c>
      <c r="V138" s="305">
        <v>4061.8330000000001</v>
      </c>
      <c r="W138" s="305">
        <v>5035</v>
      </c>
      <c r="X138" s="304">
        <v>54.476290305748122</v>
      </c>
      <c r="Y138" s="304">
        <v>51.074038647611488</v>
      </c>
      <c r="Z138" s="304">
        <v>52.604541208475197</v>
      </c>
      <c r="AA138" s="257">
        <v>297.16300000000001</v>
      </c>
      <c r="AB138" s="305">
        <v>1055</v>
      </c>
      <c r="AC138" s="305">
        <v>1322</v>
      </c>
      <c r="AD138" s="257">
        <v>13465.553999999998</v>
      </c>
      <c r="AE138" s="294">
        <v>48027.073864239996</v>
      </c>
      <c r="AF138" s="306">
        <v>0</v>
      </c>
      <c r="AG138" s="259" t="s">
        <v>84</v>
      </c>
      <c r="AH138" s="260">
        <v>53.872832369942195</v>
      </c>
      <c r="AI138" s="260">
        <v>41.238938053097343</v>
      </c>
      <c r="AJ138" s="260">
        <v>28.030075187969924</v>
      </c>
      <c r="AK138" s="260">
        <v>12.655672240606814</v>
      </c>
      <c r="AL138" s="260">
        <v>11.82399026849208</v>
      </c>
      <c r="AM138" s="260">
        <v>9.538644263006951</v>
      </c>
      <c r="AN138" s="261">
        <v>2.5508475901267262</v>
      </c>
      <c r="AO138" s="259">
        <v>5.96</v>
      </c>
      <c r="AP138" s="259">
        <v>7.6400000000000006</v>
      </c>
      <c r="AQ138" s="121"/>
    </row>
    <row r="139" spans="1:43" s="119" customFormat="1" ht="9" customHeight="1">
      <c r="A139" s="2"/>
      <c r="B139" s="248" t="s">
        <v>284</v>
      </c>
      <c r="C139" s="249" t="s">
        <v>285</v>
      </c>
      <c r="D139" s="250" t="s">
        <v>286</v>
      </c>
      <c r="E139" s="365">
        <v>2.62</v>
      </c>
      <c r="F139" s="366" t="s">
        <v>477</v>
      </c>
      <c r="G139" s="251" t="s">
        <v>93</v>
      </c>
      <c r="H139" s="304" t="s">
        <v>410</v>
      </c>
      <c r="I139" s="252" t="s">
        <v>411</v>
      </c>
      <c r="J139" s="253">
        <v>-1.1320754716981019</v>
      </c>
      <c r="K139" s="253">
        <v>4.8000000000000043</v>
      </c>
      <c r="L139" s="254">
        <v>13.567403554399672</v>
      </c>
      <c r="M139" s="254">
        <v>122.41086587436337</v>
      </c>
      <c r="N139" s="255">
        <v>4.96</v>
      </c>
      <c r="O139" s="255">
        <v>1.1299999999999999</v>
      </c>
      <c r="P139" s="256">
        <v>9.8691549999999992</v>
      </c>
      <c r="Q139" s="257">
        <v>461.12</v>
      </c>
      <c r="R139" s="257">
        <v>969.10699999999997</v>
      </c>
      <c r="S139" s="305" t="s">
        <v>84</v>
      </c>
      <c r="T139" s="305" t="s">
        <v>84</v>
      </c>
      <c r="U139" s="257">
        <v>622.17600000000004</v>
      </c>
      <c r="V139" s="305" t="s">
        <v>84</v>
      </c>
      <c r="W139" s="305" t="s">
        <v>84</v>
      </c>
      <c r="X139" s="304">
        <v>64.200960265481527</v>
      </c>
      <c r="Y139" s="304">
        <v>0</v>
      </c>
      <c r="Z139" s="304">
        <v>0</v>
      </c>
      <c r="AA139" s="257">
        <v>189.352</v>
      </c>
      <c r="AB139" s="305" t="s">
        <v>84</v>
      </c>
      <c r="AC139" s="305" t="s">
        <v>84</v>
      </c>
      <c r="AD139" s="257">
        <v>1738.232</v>
      </c>
      <c r="AE139" s="258">
        <v>2199.3519999999999</v>
      </c>
      <c r="AF139" s="306">
        <v>4.1215259999999997E-2</v>
      </c>
      <c r="AG139" s="259">
        <v>1.5731013685692357</v>
      </c>
      <c r="AH139" s="260" t="s">
        <v>84</v>
      </c>
      <c r="AI139" s="260" t="s">
        <v>84</v>
      </c>
      <c r="AJ139" s="260" t="s">
        <v>84</v>
      </c>
      <c r="AK139" s="260">
        <v>3.5349354523478884</v>
      </c>
      <c r="AL139" s="260">
        <v>0</v>
      </c>
      <c r="AM139" s="260">
        <v>0</v>
      </c>
      <c r="AN139" s="261">
        <v>23.474498883112307</v>
      </c>
      <c r="AO139" s="259" t="s">
        <v>84</v>
      </c>
      <c r="AP139" s="259" t="s">
        <v>84</v>
      </c>
      <c r="AQ139" s="121"/>
    </row>
    <row r="140" spans="1:43" s="119" customFormat="1" ht="9" customHeight="1">
      <c r="A140" s="2"/>
      <c r="B140" s="248"/>
      <c r="C140" s="250"/>
      <c r="D140" s="250"/>
      <c r="E140" s="365"/>
      <c r="F140" s="366"/>
      <c r="G140" s="251"/>
      <c r="H140" s="304"/>
      <c r="I140" s="252"/>
      <c r="J140" s="253"/>
      <c r="K140" s="253"/>
      <c r="L140" s="254"/>
      <c r="M140" s="254"/>
      <c r="N140" s="255"/>
      <c r="O140" s="255"/>
      <c r="P140" s="257"/>
      <c r="Q140" s="257"/>
      <c r="R140" s="305"/>
      <c r="S140" s="305"/>
      <c r="T140" s="305"/>
      <c r="U140" s="305"/>
      <c r="V140" s="305"/>
      <c r="W140" s="305"/>
      <c r="X140" s="304"/>
      <c r="Y140" s="304"/>
      <c r="Z140" s="304"/>
      <c r="AA140" s="305"/>
      <c r="AB140" s="305"/>
      <c r="AC140" s="305"/>
      <c r="AD140" s="257"/>
      <c r="AE140" s="257"/>
      <c r="AF140" s="257"/>
      <c r="AG140" s="341"/>
      <c r="AH140" s="272"/>
      <c r="AI140" s="260"/>
      <c r="AJ140" s="260"/>
      <c r="AK140" s="272"/>
      <c r="AL140" s="272"/>
      <c r="AM140" s="272"/>
      <c r="AN140" s="304"/>
      <c r="AO140" s="304"/>
      <c r="AP140" s="304"/>
      <c r="AQ140" s="121">
        <v>0</v>
      </c>
    </row>
    <row r="141" spans="1:43" s="119" customFormat="1" ht="9" customHeight="1">
      <c r="A141" s="2"/>
      <c r="B141" s="371" t="s">
        <v>287</v>
      </c>
      <c r="C141" s="372"/>
      <c r="D141" s="372"/>
      <c r="E141" s="373"/>
      <c r="F141" s="374"/>
      <c r="G141" s="273"/>
      <c r="H141" s="274"/>
      <c r="I141" s="275"/>
      <c r="J141" s="276"/>
      <c r="K141" s="276"/>
      <c r="L141" s="277"/>
      <c r="M141" s="277"/>
      <c r="N141" s="278"/>
      <c r="O141" s="278"/>
      <c r="P141" s="278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342"/>
      <c r="AH141" s="280">
        <v>8.1508847325900486</v>
      </c>
      <c r="AI141" s="280">
        <v>5.1499308388931961</v>
      </c>
      <c r="AJ141" s="280">
        <v>8.1593590538881298</v>
      </c>
      <c r="AK141" s="280">
        <v>7.8139200698322293</v>
      </c>
      <c r="AL141" s="280">
        <v>-83.281229932514847</v>
      </c>
      <c r="AM141" s="280">
        <v>-79.254085407132592</v>
      </c>
      <c r="AN141" s="281">
        <v>-26.49121072884715</v>
      </c>
      <c r="AO141" s="281">
        <v>59.899374999999992</v>
      </c>
      <c r="AP141" s="281">
        <v>29.871375</v>
      </c>
      <c r="AQ141" s="121">
        <v>1</v>
      </c>
    </row>
    <row r="142" spans="1:43" s="119" customFormat="1" ht="3" customHeight="1">
      <c r="A142" s="2"/>
      <c r="B142" s="375"/>
      <c r="C142" s="376"/>
      <c r="D142" s="376"/>
      <c r="E142" s="377"/>
      <c r="F142" s="378"/>
      <c r="G142" s="282"/>
      <c r="H142" s="283"/>
      <c r="I142" s="284"/>
      <c r="J142" s="285"/>
      <c r="K142" s="285"/>
      <c r="L142" s="286"/>
      <c r="M142" s="286"/>
      <c r="N142" s="287"/>
      <c r="O142" s="287"/>
      <c r="P142" s="287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343"/>
      <c r="AH142" s="289"/>
      <c r="AI142" s="289"/>
      <c r="AJ142" s="289"/>
      <c r="AK142" s="289"/>
      <c r="AL142" s="289"/>
      <c r="AM142" s="289"/>
      <c r="AN142" s="290"/>
      <c r="AO142" s="290"/>
      <c r="AP142" s="290"/>
      <c r="AQ142" s="121">
        <v>1</v>
      </c>
    </row>
    <row r="143" spans="1:43" s="119" customFormat="1" ht="9" customHeight="1">
      <c r="A143" s="2"/>
      <c r="B143" s="367" t="s">
        <v>62</v>
      </c>
      <c r="C143" s="368"/>
      <c r="D143" s="368"/>
      <c r="E143" s="369"/>
      <c r="F143" s="370"/>
      <c r="G143" s="263"/>
      <c r="H143" s="264"/>
      <c r="I143" s="265"/>
      <c r="J143" s="266"/>
      <c r="K143" s="266"/>
      <c r="L143" s="267"/>
      <c r="M143" s="268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340"/>
      <c r="AH143" s="269">
        <v>12.840622996254503</v>
      </c>
      <c r="AI143" s="269">
        <v>7.2275218874477609</v>
      </c>
      <c r="AJ143" s="269">
        <v>11.319762492655208</v>
      </c>
      <c r="AK143" s="269">
        <v>9.8457703027616539</v>
      </c>
      <c r="AL143" s="269">
        <v>6.3460062119772314</v>
      </c>
      <c r="AM143" s="269">
        <v>6.5665755724066184</v>
      </c>
      <c r="AN143" s="270">
        <v>-67.790470680610483</v>
      </c>
      <c r="AO143" s="270">
        <v>66.126999999999995</v>
      </c>
      <c r="AP143" s="270">
        <v>34.422499999999999</v>
      </c>
      <c r="AQ143" s="121">
        <v>1</v>
      </c>
    </row>
    <row r="144" spans="1:43" s="119" customFormat="1" ht="9" customHeight="1">
      <c r="A144" s="2"/>
      <c r="B144" s="248" t="s">
        <v>288</v>
      </c>
      <c r="C144" s="249" t="s">
        <v>289</v>
      </c>
      <c r="D144" s="250" t="s">
        <v>290</v>
      </c>
      <c r="E144" s="365">
        <v>22.83</v>
      </c>
      <c r="F144" s="366">
        <v>28</v>
      </c>
      <c r="G144" s="251">
        <v>22.645641699518194</v>
      </c>
      <c r="H144" s="304" t="s">
        <v>479</v>
      </c>
      <c r="I144" s="252">
        <v>44419</v>
      </c>
      <c r="J144" s="253">
        <v>-1.1688311688311859</v>
      </c>
      <c r="K144" s="253">
        <v>-5.7001239157373096</v>
      </c>
      <c r="L144" s="254">
        <v>-13.751416698148855</v>
      </c>
      <c r="M144" s="254">
        <v>-6.6257668711656503</v>
      </c>
      <c r="N144" s="255">
        <v>31.54</v>
      </c>
      <c r="O144" s="255">
        <v>22.18</v>
      </c>
      <c r="P144" s="256">
        <v>166.7868</v>
      </c>
      <c r="Q144" s="257">
        <v>27125.539316280003</v>
      </c>
      <c r="R144" s="257">
        <v>11948.794</v>
      </c>
      <c r="S144" s="305">
        <v>12923</v>
      </c>
      <c r="T144" s="305">
        <v>14286</v>
      </c>
      <c r="U144" s="257">
        <v>4346.45</v>
      </c>
      <c r="V144" s="305">
        <v>6701</v>
      </c>
      <c r="W144" s="305">
        <v>6853.6</v>
      </c>
      <c r="X144" s="304">
        <v>36.375637574804621</v>
      </c>
      <c r="Y144" s="304">
        <v>51.853284840981196</v>
      </c>
      <c r="Z144" s="304">
        <v>47.974240515189699</v>
      </c>
      <c r="AA144" s="257">
        <v>-2487.87</v>
      </c>
      <c r="AB144" s="305">
        <v>2835.4290000000001</v>
      </c>
      <c r="AC144" s="305">
        <v>1976.2860000000001</v>
      </c>
      <c r="AD144" s="257">
        <v>20605.575000000001</v>
      </c>
      <c r="AE144" s="258">
        <v>47731.11431628</v>
      </c>
      <c r="AF144" s="306">
        <v>0</v>
      </c>
      <c r="AG144" s="259" t="s">
        <v>84</v>
      </c>
      <c r="AH144" s="260">
        <v>15.394470667565743</v>
      </c>
      <c r="AI144" s="260">
        <v>9.0595238095238084</v>
      </c>
      <c r="AJ144" s="260">
        <v>13.469026548672565</v>
      </c>
      <c r="AK144" s="260">
        <v>10.981631979265838</v>
      </c>
      <c r="AL144" s="260">
        <v>7.1229837809700047</v>
      </c>
      <c r="AM144" s="260">
        <v>6.9643857704388932</v>
      </c>
      <c r="AN144" s="261">
        <v>-50.478296524312206</v>
      </c>
      <c r="AO144" s="259">
        <v>48.436</v>
      </c>
      <c r="AP144" s="259">
        <v>33.24</v>
      </c>
      <c r="AQ144" s="121"/>
    </row>
    <row r="145" spans="1:43" s="119" customFormat="1" ht="9" customHeight="1">
      <c r="A145" s="2"/>
      <c r="B145" s="248" t="s">
        <v>437</v>
      </c>
      <c r="C145" s="249" t="s">
        <v>405</v>
      </c>
      <c r="D145" s="250" t="s">
        <v>406</v>
      </c>
      <c r="E145" s="365">
        <v>49.86</v>
      </c>
      <c r="F145" s="366">
        <v>89</v>
      </c>
      <c r="G145" s="251">
        <v>78.499799438427601</v>
      </c>
      <c r="H145" s="304" t="s">
        <v>479</v>
      </c>
      <c r="I145" s="252">
        <v>44420</v>
      </c>
      <c r="J145" s="253">
        <v>-2.216120808001576</v>
      </c>
      <c r="K145" s="253">
        <v>-8.5473220836390418</v>
      </c>
      <c r="L145" s="254">
        <v>-14.827468397676801</v>
      </c>
      <c r="M145" s="254">
        <v>3.4654492633326539</v>
      </c>
      <c r="N145" s="255">
        <v>79.81</v>
      </c>
      <c r="O145" s="255">
        <v>47.15</v>
      </c>
      <c r="P145" s="256">
        <v>488.92599999999999</v>
      </c>
      <c r="Q145" s="257">
        <v>67872.602298240003</v>
      </c>
      <c r="R145" s="257">
        <v>30460.276999999998</v>
      </c>
      <c r="S145" s="305">
        <v>40179</v>
      </c>
      <c r="T145" s="305">
        <v>38371.599999999999</v>
      </c>
      <c r="U145" s="257">
        <v>15123.62</v>
      </c>
      <c r="V145" s="305">
        <v>23653.200000000001</v>
      </c>
      <c r="W145" s="305">
        <v>21353.600000000002</v>
      </c>
      <c r="X145" s="304">
        <v>49.650303574061397</v>
      </c>
      <c r="Y145" s="304">
        <v>58.869558724706941</v>
      </c>
      <c r="Z145" s="304">
        <v>55.649490769214736</v>
      </c>
      <c r="AA145" s="257">
        <v>-10724.828</v>
      </c>
      <c r="AB145" s="305">
        <v>12259.4</v>
      </c>
      <c r="AC145" s="305">
        <v>7426.2</v>
      </c>
      <c r="AD145" s="257">
        <v>63852.745999999999</v>
      </c>
      <c r="AE145" s="258">
        <v>131725.34829823999</v>
      </c>
      <c r="AF145" s="306">
        <v>0</v>
      </c>
      <c r="AG145" s="259" t="s">
        <v>84</v>
      </c>
      <c r="AH145" s="260">
        <v>10.286775324943262</v>
      </c>
      <c r="AI145" s="260">
        <v>5.3955199653717134</v>
      </c>
      <c r="AJ145" s="260">
        <v>9.1704984366378515</v>
      </c>
      <c r="AK145" s="260">
        <v>8.7099086262574694</v>
      </c>
      <c r="AL145" s="260">
        <v>5.569028642984458</v>
      </c>
      <c r="AM145" s="260">
        <v>6.1687653743743436</v>
      </c>
      <c r="AN145" s="261">
        <v>-85.102644836908752</v>
      </c>
      <c r="AO145" s="259">
        <v>83.817999999999998</v>
      </c>
      <c r="AP145" s="259">
        <v>35.605000000000004</v>
      </c>
      <c r="AQ145" s="121"/>
    </row>
    <row r="146" spans="1:43" s="119" customFormat="1" ht="9" customHeight="1">
      <c r="A146" s="2"/>
      <c r="B146" s="248"/>
      <c r="C146" s="250"/>
      <c r="D146" s="250"/>
      <c r="E146" s="365"/>
      <c r="F146" s="366"/>
      <c r="G146" s="251"/>
      <c r="H146" s="304"/>
      <c r="I146" s="252"/>
      <c r="J146" s="253"/>
      <c r="K146" s="253"/>
      <c r="L146" s="254"/>
      <c r="M146" s="254"/>
      <c r="N146" s="255"/>
      <c r="O146" s="255"/>
      <c r="P146" s="257"/>
      <c r="Q146" s="257"/>
      <c r="R146" s="305"/>
      <c r="S146" s="305"/>
      <c r="T146" s="305"/>
      <c r="U146" s="305"/>
      <c r="V146" s="305"/>
      <c r="W146" s="305"/>
      <c r="X146" s="304"/>
      <c r="Y146" s="304"/>
      <c r="Z146" s="304"/>
      <c r="AA146" s="305"/>
      <c r="AB146" s="305"/>
      <c r="AC146" s="305"/>
      <c r="AD146" s="257"/>
      <c r="AE146" s="257"/>
      <c r="AF146" s="257"/>
      <c r="AG146" s="341"/>
      <c r="AH146" s="272"/>
      <c r="AI146" s="260"/>
      <c r="AJ146" s="260"/>
      <c r="AK146" s="272"/>
      <c r="AL146" s="272"/>
      <c r="AM146" s="272"/>
      <c r="AN146" s="304"/>
      <c r="AO146" s="304"/>
      <c r="AP146" s="304"/>
      <c r="AQ146" s="121"/>
    </row>
    <row r="147" spans="1:43" s="119" customFormat="1" ht="9" customHeight="1">
      <c r="A147" s="2"/>
      <c r="B147" s="367" t="s">
        <v>291</v>
      </c>
      <c r="C147" s="368"/>
      <c r="D147" s="368"/>
      <c r="E147" s="369"/>
      <c r="F147" s="370"/>
      <c r="G147" s="263"/>
      <c r="H147" s="264"/>
      <c r="I147" s="265"/>
      <c r="J147" s="266"/>
      <c r="K147" s="266"/>
      <c r="L147" s="267"/>
      <c r="M147" s="268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340"/>
      <c r="AH147" s="269">
        <v>3.4611464689255955</v>
      </c>
      <c r="AI147" s="269">
        <v>3.0723397903386314</v>
      </c>
      <c r="AJ147" s="269">
        <v>4.9989556151210506</v>
      </c>
      <c r="AK147" s="269">
        <v>5.7820698369028047</v>
      </c>
      <c r="AL147" s="269">
        <v>-172.90846607700692</v>
      </c>
      <c r="AM147" s="269">
        <v>-165.07474638667179</v>
      </c>
      <c r="AN147" s="270">
        <v>14.808049222916178</v>
      </c>
      <c r="AO147" s="270">
        <v>53.671749999999996</v>
      </c>
      <c r="AP147" s="270">
        <v>25.320250000000001</v>
      </c>
      <c r="AQ147" s="121"/>
    </row>
    <row r="148" spans="1:43" s="119" customFormat="1" ht="9" customHeight="1">
      <c r="A148" s="2"/>
      <c r="B148" s="248" t="s">
        <v>297</v>
      </c>
      <c r="C148" s="249" t="s">
        <v>298</v>
      </c>
      <c r="D148" s="250" t="s">
        <v>299</v>
      </c>
      <c r="E148" s="365">
        <v>27.08</v>
      </c>
      <c r="F148" s="366">
        <v>46</v>
      </c>
      <c r="G148" s="251">
        <v>69.867060561299851</v>
      </c>
      <c r="H148" s="304" t="s">
        <v>479</v>
      </c>
      <c r="I148" s="252">
        <v>44456</v>
      </c>
      <c r="J148" s="253">
        <v>-1.4197306152165967</v>
      </c>
      <c r="K148" s="253">
        <v>-5.7431256526279224</v>
      </c>
      <c r="L148" s="254">
        <v>-11.430907604251839</v>
      </c>
      <c r="M148" s="254">
        <v>53.314838928834284</v>
      </c>
      <c r="N148" s="255">
        <v>53.9</v>
      </c>
      <c r="O148" s="255">
        <v>17.920000000000002</v>
      </c>
      <c r="P148" s="256">
        <v>413.24590000000001</v>
      </c>
      <c r="Q148" s="257">
        <v>37574.15119276</v>
      </c>
      <c r="R148" s="257">
        <v>30064.02</v>
      </c>
      <c r="S148" s="305">
        <v>50563</v>
      </c>
      <c r="T148" s="305">
        <v>42233</v>
      </c>
      <c r="U148" s="257">
        <v>8164.7449999999999</v>
      </c>
      <c r="V148" s="305">
        <v>25994.778000000002</v>
      </c>
      <c r="W148" s="305">
        <v>18502.888999999999</v>
      </c>
      <c r="X148" s="304">
        <v>27.157861789607647</v>
      </c>
      <c r="Y148" s="304">
        <v>51.41067183513637</v>
      </c>
      <c r="Z148" s="304">
        <v>43.811448393436407</v>
      </c>
      <c r="AA148" s="257">
        <v>3794.2950000000001</v>
      </c>
      <c r="AB148" s="305">
        <v>16844</v>
      </c>
      <c r="AC148" s="305">
        <v>9908.875</v>
      </c>
      <c r="AD148" s="257">
        <v>21949.427</v>
      </c>
      <c r="AE148" s="258">
        <v>59523.578192760004</v>
      </c>
      <c r="AF148" s="306">
        <v>1.9209609999999999</v>
      </c>
      <c r="AG148" s="259">
        <v>7.0936509038003903</v>
      </c>
      <c r="AH148" s="260">
        <v>2.3165098374679212</v>
      </c>
      <c r="AI148" s="260">
        <v>2.221310803051431</v>
      </c>
      <c r="AJ148" s="260">
        <v>3.7742160278745644</v>
      </c>
      <c r="AK148" s="260">
        <v>7.2903168675518959</v>
      </c>
      <c r="AL148" s="260">
        <v>2.2898282952352966</v>
      </c>
      <c r="AM148" s="260">
        <v>3.2169883412671396</v>
      </c>
      <c r="AN148" s="261">
        <v>37.776741883195193</v>
      </c>
      <c r="AO148" s="259">
        <v>81.992999999999995</v>
      </c>
      <c r="AP148" s="259">
        <v>32.134999999999998</v>
      </c>
      <c r="AQ148" s="121">
        <v>1</v>
      </c>
    </row>
    <row r="149" spans="1:43" s="119" customFormat="1" ht="9" customHeight="1">
      <c r="A149" s="2"/>
      <c r="B149" s="248" t="s">
        <v>292</v>
      </c>
      <c r="C149" s="249" t="s">
        <v>31</v>
      </c>
      <c r="D149" s="250" t="s">
        <v>293</v>
      </c>
      <c r="E149" s="365">
        <v>28.16</v>
      </c>
      <c r="F149" s="366">
        <v>38</v>
      </c>
      <c r="G149" s="251">
        <v>34.943181818181813</v>
      </c>
      <c r="H149" s="304" t="s">
        <v>479</v>
      </c>
      <c r="I149" s="252">
        <v>44447</v>
      </c>
      <c r="J149" s="253">
        <v>1.9182048498009419</v>
      </c>
      <c r="K149" s="253">
        <v>3.9114391143911353</v>
      </c>
      <c r="L149" s="254">
        <v>20.905070628139622</v>
      </c>
      <c r="M149" s="254">
        <v>35.358584887521637</v>
      </c>
      <c r="N149" s="255">
        <v>37.840000000000003</v>
      </c>
      <c r="O149" s="255">
        <v>20.54</v>
      </c>
      <c r="P149" s="256">
        <v>472.55090000000001</v>
      </c>
      <c r="Q149" s="257">
        <v>45379.627845750001</v>
      </c>
      <c r="R149" s="257">
        <v>43814.661</v>
      </c>
      <c r="S149" s="305">
        <v>69587</v>
      </c>
      <c r="T149" s="305">
        <v>63339</v>
      </c>
      <c r="U149" s="257">
        <v>7540.92</v>
      </c>
      <c r="V149" s="305">
        <v>20315.273000000001</v>
      </c>
      <c r="W149" s="305">
        <v>14685.273000000001</v>
      </c>
      <c r="X149" s="304">
        <v>17.210951375385513</v>
      </c>
      <c r="Y149" s="304">
        <v>29.194063546352051</v>
      </c>
      <c r="Z149" s="304">
        <v>23.185198692748546</v>
      </c>
      <c r="AA149" s="257">
        <v>2365.7629999999999</v>
      </c>
      <c r="AB149" s="305">
        <v>12098.416999999999</v>
      </c>
      <c r="AC149" s="305">
        <v>7751.0830000000005</v>
      </c>
      <c r="AD149" s="257">
        <v>10713.478000000001</v>
      </c>
      <c r="AE149" s="258">
        <v>56093.105845750004</v>
      </c>
      <c r="AF149" s="306">
        <v>1.74</v>
      </c>
      <c r="AG149" s="259">
        <v>6.1789773065935476</v>
      </c>
      <c r="AH149" s="260">
        <v>4.184871451924506</v>
      </c>
      <c r="AI149" s="260">
        <v>4.0740740740740744</v>
      </c>
      <c r="AJ149" s="260">
        <v>6.1498143699497714</v>
      </c>
      <c r="AK149" s="260">
        <v>7.4384963433838314</v>
      </c>
      <c r="AL149" s="260">
        <v>2.7611298083835742</v>
      </c>
      <c r="AM149" s="260">
        <v>3.8196842405142895</v>
      </c>
      <c r="AN149" s="261">
        <v>8.1837696786177805</v>
      </c>
      <c r="AO149" s="259">
        <v>34.375</v>
      </c>
      <c r="AP149" s="259">
        <v>20.18</v>
      </c>
      <c r="AQ149" s="121">
        <v>0</v>
      </c>
    </row>
    <row r="150" spans="1:43" s="119" customFormat="1" ht="9" customHeight="1">
      <c r="A150" s="2"/>
      <c r="B150" s="248" t="s">
        <v>294</v>
      </c>
      <c r="C150" s="249" t="s">
        <v>295</v>
      </c>
      <c r="D150" s="250" t="s">
        <v>296</v>
      </c>
      <c r="E150" s="365">
        <v>12.81</v>
      </c>
      <c r="F150" s="366">
        <v>17.875</v>
      </c>
      <c r="G150" s="251">
        <v>39.539422326307559</v>
      </c>
      <c r="H150" s="304" t="s">
        <v>410</v>
      </c>
      <c r="I150" s="252" t="s">
        <v>411</v>
      </c>
      <c r="J150" s="253">
        <v>0.94562647754137252</v>
      </c>
      <c r="K150" s="253">
        <v>3.1400966183575019</v>
      </c>
      <c r="L150" s="254">
        <v>20.417371686407225</v>
      </c>
      <c r="M150" s="254">
        <v>39.314845024469825</v>
      </c>
      <c r="N150" s="255">
        <v>16.649999999999999</v>
      </c>
      <c r="O150" s="255">
        <v>9.36</v>
      </c>
      <c r="P150" s="256">
        <v>157.06450000000001</v>
      </c>
      <c r="Q150" s="257">
        <v>13449.289769930001</v>
      </c>
      <c r="R150" s="257">
        <v>43814.661</v>
      </c>
      <c r="S150" s="305" t="s">
        <v>84</v>
      </c>
      <c r="T150" s="305" t="s">
        <v>84</v>
      </c>
      <c r="U150" s="257">
        <v>7532.8519999999999</v>
      </c>
      <c r="V150" s="305">
        <v>-26</v>
      </c>
      <c r="W150" s="305">
        <v>-27.1</v>
      </c>
      <c r="X150" s="304">
        <v>17.192537447682181</v>
      </c>
      <c r="Y150" s="304">
        <v>0</v>
      </c>
      <c r="Z150" s="304">
        <v>0</v>
      </c>
      <c r="AA150" s="257">
        <v>872.95100000000002</v>
      </c>
      <c r="AB150" s="305">
        <v>4204</v>
      </c>
      <c r="AC150" s="305">
        <v>2424</v>
      </c>
      <c r="AD150" s="257">
        <v>9259.0120000000006</v>
      </c>
      <c r="AE150" s="258">
        <v>22708.301769930004</v>
      </c>
      <c r="AF150" s="306">
        <v>0.93</v>
      </c>
      <c r="AG150" s="259">
        <v>7.2599532174282384</v>
      </c>
      <c r="AH150" s="260">
        <v>3.2930591259640103</v>
      </c>
      <c r="AI150" s="260">
        <v>3.2930591259640103</v>
      </c>
      <c r="AJ150" s="260">
        <v>5.71875</v>
      </c>
      <c r="AK150" s="260">
        <v>3.0145689534229536</v>
      </c>
      <c r="AL150" s="260">
        <v>-873.39622192038473</v>
      </c>
      <c r="AM150" s="260">
        <v>-837.94471475756461</v>
      </c>
      <c r="AN150" s="261">
        <v>8.040886920736936</v>
      </c>
      <c r="AO150" s="259" t="s">
        <v>84</v>
      </c>
      <c r="AP150" s="259" t="s">
        <v>84</v>
      </c>
      <c r="AQ150" s="121"/>
    </row>
    <row r="151" spans="1:43" s="119" customFormat="1" ht="9" customHeight="1">
      <c r="A151" s="2"/>
      <c r="B151" s="248" t="s">
        <v>300</v>
      </c>
      <c r="C151" s="249" t="s">
        <v>301</v>
      </c>
      <c r="D151" s="250" t="s">
        <v>302</v>
      </c>
      <c r="E151" s="365">
        <v>16.29</v>
      </c>
      <c r="F151" s="366">
        <v>23</v>
      </c>
      <c r="G151" s="251">
        <v>41.190914671577673</v>
      </c>
      <c r="H151" s="304" t="s">
        <v>479</v>
      </c>
      <c r="I151" s="252">
        <v>44407</v>
      </c>
      <c r="J151" s="253">
        <v>-0.12262415695891704</v>
      </c>
      <c r="K151" s="253">
        <v>1.0545905707195935</v>
      </c>
      <c r="L151" s="254">
        <v>19.244564819559319</v>
      </c>
      <c r="M151" s="254">
        <v>70.290612586242915</v>
      </c>
      <c r="N151" s="255">
        <v>24.36</v>
      </c>
      <c r="O151" s="255">
        <v>10.01</v>
      </c>
      <c r="P151" s="256">
        <v>466.79450000000003</v>
      </c>
      <c r="Q151" s="257">
        <v>20067.259838859998</v>
      </c>
      <c r="R151" s="257">
        <v>16088.052</v>
      </c>
      <c r="S151" s="305">
        <v>16004</v>
      </c>
      <c r="T151" s="305">
        <v>16004</v>
      </c>
      <c r="U151" s="257">
        <v>3768.9290000000001</v>
      </c>
      <c r="V151" s="305">
        <v>12063.300000000001</v>
      </c>
      <c r="W151" s="305">
        <v>8121.1</v>
      </c>
      <c r="X151" s="304">
        <v>23.426882260201548</v>
      </c>
      <c r="Y151" s="304">
        <v>75.376780804798798</v>
      </c>
      <c r="Z151" s="304">
        <v>50.744188952761817</v>
      </c>
      <c r="AA151" s="257">
        <v>672.79</v>
      </c>
      <c r="AB151" s="305">
        <v>8067.7780000000002</v>
      </c>
      <c r="AC151" s="305">
        <v>4274.8999999999996</v>
      </c>
      <c r="AD151" s="257">
        <v>1164.9649999999992</v>
      </c>
      <c r="AE151" s="258">
        <v>21232.224838859998</v>
      </c>
      <c r="AF151" s="306">
        <v>1.2327619999999999</v>
      </c>
      <c r="AG151" s="259">
        <v>7.567598894375684</v>
      </c>
      <c r="AH151" s="260">
        <v>3.2130177514792897</v>
      </c>
      <c r="AI151" s="260">
        <v>2.7765467871143685</v>
      </c>
      <c r="AJ151" s="260">
        <v>4.7244779582366592</v>
      </c>
      <c r="AK151" s="260">
        <v>5.6334902670917915</v>
      </c>
      <c r="AL151" s="260">
        <v>1.7600677127203996</v>
      </c>
      <c r="AM151" s="260">
        <v>2.6144518401275687</v>
      </c>
      <c r="AN151" s="261">
        <v>4.6542325519932177</v>
      </c>
      <c r="AO151" s="259">
        <v>38.341999999999999</v>
      </c>
      <c r="AP151" s="259">
        <v>16.068000000000001</v>
      </c>
      <c r="AQ151" s="121"/>
    </row>
    <row r="152" spans="1:43" s="119" customFormat="1" ht="9" customHeight="1">
      <c r="A152" s="2"/>
      <c r="B152" s="248" t="s">
        <v>394</v>
      </c>
      <c r="C152" s="249" t="s">
        <v>395</v>
      </c>
      <c r="D152" s="250" t="s">
        <v>396</v>
      </c>
      <c r="E152" s="365">
        <v>79.2</v>
      </c>
      <c r="F152" s="366">
        <v>125</v>
      </c>
      <c r="G152" s="251">
        <v>57.828282828282831</v>
      </c>
      <c r="H152" s="304" t="s">
        <v>479</v>
      </c>
      <c r="I152" s="252">
        <v>44452</v>
      </c>
      <c r="J152" s="253">
        <v>0</v>
      </c>
      <c r="K152" s="253">
        <v>3.88247639034629</v>
      </c>
      <c r="L152" s="254">
        <v>6.5403965670316699</v>
      </c>
      <c r="M152" s="254">
        <v>47.888112932740782</v>
      </c>
      <c r="N152" s="255">
        <v>120.45</v>
      </c>
      <c r="O152" s="255">
        <v>59.79</v>
      </c>
      <c r="P152" s="256">
        <v>3050.4659999999999</v>
      </c>
      <c r="Q152" s="257">
        <v>406490.70607200003</v>
      </c>
      <c r="R152" s="257">
        <v>208528.75899999999</v>
      </c>
      <c r="S152" s="305">
        <v>312207</v>
      </c>
      <c r="T152" s="305">
        <v>241844</v>
      </c>
      <c r="U152" s="257">
        <v>74182.763999999996</v>
      </c>
      <c r="V152" s="305">
        <v>200937.63200000001</v>
      </c>
      <c r="W152" s="305">
        <v>140585.10500000001</v>
      </c>
      <c r="X152" s="304">
        <v>35.574356436850039</v>
      </c>
      <c r="Y152" s="304">
        <v>64.360386538418425</v>
      </c>
      <c r="Z152" s="304">
        <v>58.130491143050897</v>
      </c>
      <c r="AA152" s="257">
        <v>26712.713</v>
      </c>
      <c r="AB152" s="305">
        <v>132307.421</v>
      </c>
      <c r="AC152" s="305">
        <v>85062.263000000006</v>
      </c>
      <c r="AD152" s="257">
        <v>3997.8940000000002</v>
      </c>
      <c r="AE152" s="258">
        <v>410488.60007200006</v>
      </c>
      <c r="AF152" s="306">
        <v>14.64856</v>
      </c>
      <c r="AG152" s="259">
        <v>18.495652410719128</v>
      </c>
      <c r="AH152" s="260">
        <v>4.2982741777922495</v>
      </c>
      <c r="AI152" s="260">
        <v>2.996708161489273</v>
      </c>
      <c r="AJ152" s="260">
        <v>4.6275197195442592</v>
      </c>
      <c r="AK152" s="260">
        <v>5.5334767530635567</v>
      </c>
      <c r="AL152" s="260">
        <v>2.0428657190107629</v>
      </c>
      <c r="AM152" s="260">
        <v>2.9198584022966019</v>
      </c>
      <c r="AN152" s="261">
        <v>15.384615080037767</v>
      </c>
      <c r="AO152" s="259">
        <v>59.977000000000004</v>
      </c>
      <c r="AP152" s="259">
        <v>32.898000000000003</v>
      </c>
      <c r="AQ152" s="121">
        <v>1</v>
      </c>
    </row>
    <row r="153" spans="1:43" s="119" customFormat="1" ht="9" customHeight="1">
      <c r="A153" s="2"/>
      <c r="B153" s="248"/>
      <c r="C153" s="250"/>
      <c r="D153" s="250"/>
      <c r="E153" s="365"/>
      <c r="F153" s="366"/>
      <c r="G153" s="251"/>
      <c r="H153" s="304"/>
      <c r="I153" s="252"/>
      <c r="J153" s="253"/>
      <c r="K153" s="253"/>
      <c r="L153" s="254"/>
      <c r="M153" s="254"/>
      <c r="N153" s="255"/>
      <c r="O153" s="255"/>
      <c r="P153" s="256"/>
      <c r="Q153" s="257"/>
      <c r="R153" s="257"/>
      <c r="S153" s="305"/>
      <c r="T153" s="305"/>
      <c r="U153" s="257"/>
      <c r="V153" s="305"/>
      <c r="W153" s="305"/>
      <c r="X153" s="304"/>
      <c r="Y153" s="304"/>
      <c r="Z153" s="304"/>
      <c r="AA153" s="257"/>
      <c r="AB153" s="305"/>
      <c r="AC153" s="305"/>
      <c r="AD153" s="257"/>
      <c r="AE153" s="258"/>
      <c r="AF153" s="306"/>
      <c r="AG153" s="306"/>
      <c r="AH153" s="262"/>
      <c r="AI153" s="260"/>
      <c r="AJ153" s="260"/>
      <c r="AK153" s="260"/>
      <c r="AL153" s="260"/>
      <c r="AM153" s="260"/>
      <c r="AN153" s="261"/>
      <c r="AO153" s="259"/>
      <c r="AP153" s="259"/>
      <c r="AQ153" s="121">
        <v>0</v>
      </c>
    </row>
    <row r="154" spans="1:43" s="119" customFormat="1" ht="9" customHeight="1">
      <c r="A154" s="2"/>
      <c r="B154" s="371" t="s">
        <v>303</v>
      </c>
      <c r="C154" s="372"/>
      <c r="D154" s="372"/>
      <c r="E154" s="373"/>
      <c r="F154" s="374"/>
      <c r="G154" s="273"/>
      <c r="H154" s="274"/>
      <c r="I154" s="275"/>
      <c r="J154" s="276"/>
      <c r="K154" s="276"/>
      <c r="L154" s="277"/>
      <c r="M154" s="277"/>
      <c r="N154" s="278"/>
      <c r="O154" s="278"/>
      <c r="P154" s="278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342"/>
      <c r="AH154" s="280">
        <v>8.5792748693507406</v>
      </c>
      <c r="AI154" s="280">
        <v>11.757286498154238</v>
      </c>
      <c r="AJ154" s="280">
        <v>9.8942840289708833</v>
      </c>
      <c r="AK154" s="280">
        <v>8.4182533250933034</v>
      </c>
      <c r="AL154" s="280">
        <v>4.8379976625006504</v>
      </c>
      <c r="AM154" s="280">
        <v>4.2820724063877016</v>
      </c>
      <c r="AN154" s="281">
        <v>46.306641712966723</v>
      </c>
      <c r="AO154" s="281">
        <v>19.9084</v>
      </c>
      <c r="AP154" s="281">
        <v>18.173000000000002</v>
      </c>
      <c r="AQ154" s="121">
        <v>1</v>
      </c>
    </row>
    <row r="155" spans="1:43" s="119" customFormat="1" ht="3" customHeight="1">
      <c r="A155" s="2"/>
      <c r="B155" s="375"/>
      <c r="C155" s="376"/>
      <c r="D155" s="376"/>
      <c r="E155" s="377"/>
      <c r="F155" s="378"/>
      <c r="G155" s="282"/>
      <c r="H155" s="283"/>
      <c r="I155" s="284"/>
      <c r="J155" s="285"/>
      <c r="K155" s="285"/>
      <c r="L155" s="286"/>
      <c r="M155" s="286"/>
      <c r="N155" s="287"/>
      <c r="O155" s="287"/>
      <c r="P155" s="287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343"/>
      <c r="AH155" s="295"/>
      <c r="AI155" s="295"/>
      <c r="AJ155" s="295"/>
      <c r="AK155" s="295"/>
      <c r="AL155" s="295"/>
      <c r="AM155" s="295"/>
      <c r="AN155" s="296"/>
      <c r="AO155" s="296"/>
      <c r="AP155" s="296"/>
      <c r="AQ155" s="121">
        <v>1</v>
      </c>
    </row>
    <row r="156" spans="1:43" s="119" customFormat="1" ht="9" customHeight="1">
      <c r="A156" s="2"/>
      <c r="B156" s="248" t="s">
        <v>304</v>
      </c>
      <c r="C156" s="249" t="s">
        <v>305</v>
      </c>
      <c r="D156" s="250" t="s">
        <v>306</v>
      </c>
      <c r="E156" s="365">
        <v>57.75</v>
      </c>
      <c r="F156" s="366">
        <v>62</v>
      </c>
      <c r="G156" s="251">
        <v>7.3593073593073655</v>
      </c>
      <c r="H156" s="304" t="s">
        <v>478</v>
      </c>
      <c r="I156" s="252">
        <v>44470</v>
      </c>
      <c r="J156" s="253">
        <v>-1.635155850792025</v>
      </c>
      <c r="K156" s="253">
        <v>-2.6794742163801843</v>
      </c>
      <c r="L156" s="254">
        <v>145.01484938481121</v>
      </c>
      <c r="M156" s="254">
        <v>169.23076923076925</v>
      </c>
      <c r="N156" s="255">
        <v>70.55</v>
      </c>
      <c r="O156" s="255">
        <v>20.76</v>
      </c>
      <c r="P156" s="256">
        <v>217.68010000000001</v>
      </c>
      <c r="Q156" s="257">
        <v>44922.393518999997</v>
      </c>
      <c r="R156" s="257">
        <v>58543.493999999999</v>
      </c>
      <c r="S156" s="305">
        <v>102014</v>
      </c>
      <c r="T156" s="305">
        <v>92724</v>
      </c>
      <c r="U156" s="257">
        <v>3995.587</v>
      </c>
      <c r="V156" s="305">
        <v>29305.444</v>
      </c>
      <c r="W156" s="305">
        <v>19493.8</v>
      </c>
      <c r="X156" s="304">
        <v>6.8249889560742654</v>
      </c>
      <c r="Y156" s="304">
        <v>28.726884545258493</v>
      </c>
      <c r="Z156" s="304">
        <v>21.023467494931193</v>
      </c>
      <c r="AA156" s="257">
        <v>-6691.72</v>
      </c>
      <c r="AB156" s="305">
        <v>14558</v>
      </c>
      <c r="AC156" s="305">
        <v>8823.9</v>
      </c>
      <c r="AD156" s="257">
        <v>39729.718999999997</v>
      </c>
      <c r="AE156" s="258">
        <v>84652.112518999988</v>
      </c>
      <c r="AF156" s="306">
        <v>0</v>
      </c>
      <c r="AG156" s="259" t="s">
        <v>84</v>
      </c>
      <c r="AH156" s="260">
        <v>3.3462741916792216</v>
      </c>
      <c r="AI156" s="260">
        <v>3.2571912013536379</v>
      </c>
      <c r="AJ156" s="260">
        <v>5.6215321717122553</v>
      </c>
      <c r="AK156" s="260">
        <v>21.186402027787153</v>
      </c>
      <c r="AL156" s="260">
        <v>2.8886138875425327</v>
      </c>
      <c r="AM156" s="260">
        <v>4.3425146723060664</v>
      </c>
      <c r="AN156" s="261" t="s">
        <v>84</v>
      </c>
      <c r="AO156" s="259">
        <v>442.99099999999999</v>
      </c>
      <c r="AP156" s="259">
        <v>70.052999999999997</v>
      </c>
      <c r="AQ156" s="121">
        <v>0</v>
      </c>
    </row>
    <row r="157" spans="1:43" s="119" customFormat="1" ht="9" customHeight="1">
      <c r="A157" s="2"/>
      <c r="B157" s="248" t="s">
        <v>417</v>
      </c>
      <c r="C157" s="249" t="s">
        <v>418</v>
      </c>
      <c r="D157" s="250" t="s">
        <v>419</v>
      </c>
      <c r="E157" s="365">
        <v>24.98</v>
      </c>
      <c r="F157" s="366">
        <v>30</v>
      </c>
      <c r="G157" s="251">
        <v>20.096076861489198</v>
      </c>
      <c r="H157" s="304" t="s">
        <v>479</v>
      </c>
      <c r="I157" s="252">
        <v>44419</v>
      </c>
      <c r="J157" s="253">
        <v>-0.35899481451934223</v>
      </c>
      <c r="K157" s="253">
        <v>6.3431247339293506</v>
      </c>
      <c r="L157" s="254">
        <v>22.559120792856447</v>
      </c>
      <c r="M157" s="254">
        <v>34.214485278315074</v>
      </c>
      <c r="N157" s="255">
        <v>29.93</v>
      </c>
      <c r="O157" s="255">
        <v>18.2</v>
      </c>
      <c r="P157" s="256">
        <v>280.71300000000002</v>
      </c>
      <c r="Q157" s="257">
        <v>29101.7</v>
      </c>
      <c r="R157" s="257">
        <v>81501</v>
      </c>
      <c r="S157" s="305">
        <v>103084</v>
      </c>
      <c r="T157" s="305">
        <v>108470</v>
      </c>
      <c r="U157" s="257">
        <v>4997</v>
      </c>
      <c r="V157" s="305">
        <v>4380.25</v>
      </c>
      <c r="W157" s="305">
        <v>4821.25</v>
      </c>
      <c r="X157" s="304">
        <v>6.1312131139495216</v>
      </c>
      <c r="Y157" s="304">
        <v>4.2492045322261456</v>
      </c>
      <c r="Z157" s="304">
        <v>4.4447773577947816</v>
      </c>
      <c r="AA157" s="257">
        <v>3905</v>
      </c>
      <c r="AB157" s="305">
        <v>1985</v>
      </c>
      <c r="AC157" s="305">
        <v>2221.2730000000001</v>
      </c>
      <c r="AD157" s="257">
        <v>5195</v>
      </c>
      <c r="AE157" s="258">
        <v>34296.699999999997</v>
      </c>
      <c r="AF157" s="306">
        <v>2.331359</v>
      </c>
      <c r="AG157" s="259">
        <v>9.3329010055578649</v>
      </c>
      <c r="AH157" s="260">
        <v>12.79057859703021</v>
      </c>
      <c r="AI157" s="260">
        <v>14.824925816023738</v>
      </c>
      <c r="AJ157" s="260">
        <v>12.82340862422998</v>
      </c>
      <c r="AK157" s="260">
        <v>6.8634580748449068</v>
      </c>
      <c r="AL157" s="260">
        <v>7.8298498944124191</v>
      </c>
      <c r="AM157" s="260">
        <v>7.1136530982628976</v>
      </c>
      <c r="AN157" s="261">
        <v>37.238354074285986</v>
      </c>
      <c r="AO157" s="259">
        <v>16.294</v>
      </c>
      <c r="AP157" s="259">
        <v>18.783000000000001</v>
      </c>
      <c r="AQ157" s="121"/>
    </row>
    <row r="158" spans="1:43" s="119" customFormat="1" ht="9" customHeight="1">
      <c r="A158" s="2"/>
      <c r="B158" s="248" t="s">
        <v>307</v>
      </c>
      <c r="C158" s="249" t="s">
        <v>308</v>
      </c>
      <c r="D158" s="250" t="s">
        <v>309</v>
      </c>
      <c r="E158" s="365">
        <v>150</v>
      </c>
      <c r="F158" s="366" t="s">
        <v>477</v>
      </c>
      <c r="G158" s="251" t="s">
        <v>93</v>
      </c>
      <c r="H158" s="304" t="s">
        <v>410</v>
      </c>
      <c r="I158" s="252" t="s">
        <v>411</v>
      </c>
      <c r="J158" s="253">
        <v>-0.66882987881596856</v>
      </c>
      <c r="K158" s="253">
        <v>2.7186194617544235</v>
      </c>
      <c r="L158" s="254">
        <v>-12.517059173461165</v>
      </c>
      <c r="M158" s="254">
        <v>-19.5231478252472</v>
      </c>
      <c r="N158" s="255">
        <v>196.11</v>
      </c>
      <c r="O158" s="255">
        <v>135</v>
      </c>
      <c r="P158" s="256">
        <v>0.26190140000000001</v>
      </c>
      <c r="Q158" s="257">
        <v>19274.92358862</v>
      </c>
      <c r="R158" s="257">
        <v>8317.6910000000007</v>
      </c>
      <c r="S158" s="305" t="s">
        <v>84</v>
      </c>
      <c r="T158" s="305" t="s">
        <v>84</v>
      </c>
      <c r="U158" s="257">
        <v>2382.6170000000002</v>
      </c>
      <c r="V158" s="305" t="s">
        <v>84</v>
      </c>
      <c r="W158" s="305" t="s">
        <v>84</v>
      </c>
      <c r="X158" s="304">
        <v>28.645173281863922</v>
      </c>
      <c r="Y158" s="304">
        <v>0</v>
      </c>
      <c r="Z158" s="304">
        <v>0</v>
      </c>
      <c r="AA158" s="257">
        <v>1150.6130000000001</v>
      </c>
      <c r="AB158" s="305" t="s">
        <v>84</v>
      </c>
      <c r="AC158" s="305" t="s">
        <v>84</v>
      </c>
      <c r="AD158" s="257">
        <v>5433.3609999999999</v>
      </c>
      <c r="AE158" s="258">
        <v>24708.284588620001</v>
      </c>
      <c r="AF158" s="306">
        <v>9.343629</v>
      </c>
      <c r="AG158" s="259">
        <v>6.2290859222412109</v>
      </c>
      <c r="AH158" s="260" t="s">
        <v>84</v>
      </c>
      <c r="AI158" s="260" t="s">
        <v>84</v>
      </c>
      <c r="AJ158" s="260" t="s">
        <v>84</v>
      </c>
      <c r="AK158" s="260">
        <v>10.370229285118002</v>
      </c>
      <c r="AL158" s="260">
        <v>0</v>
      </c>
      <c r="AM158" s="260">
        <v>0</v>
      </c>
      <c r="AN158" s="261">
        <v>207.39987104025488</v>
      </c>
      <c r="AO158" s="259" t="s">
        <v>84</v>
      </c>
      <c r="AP158" s="259" t="s">
        <v>84</v>
      </c>
      <c r="AQ158" s="121"/>
    </row>
    <row r="159" spans="1:43" s="119" customFormat="1" ht="9" customHeight="1">
      <c r="A159" s="2"/>
      <c r="B159" s="248" t="s">
        <v>438</v>
      </c>
      <c r="C159" s="249" t="s">
        <v>439</v>
      </c>
      <c r="D159" s="250" t="s">
        <v>440</v>
      </c>
      <c r="E159" s="365">
        <v>15.14</v>
      </c>
      <c r="F159" s="366">
        <v>15.199999809265137</v>
      </c>
      <c r="G159" s="251">
        <v>0.3962999290960223</v>
      </c>
      <c r="H159" s="304" t="s">
        <v>410</v>
      </c>
      <c r="I159" s="252" t="s">
        <v>411</v>
      </c>
      <c r="J159" s="253">
        <v>-0.65616797900261981</v>
      </c>
      <c r="K159" s="253">
        <v>9.7101449275362341</v>
      </c>
      <c r="L159" s="254">
        <v>29.412770322249781</v>
      </c>
      <c r="M159" s="254">
        <v>43.33049323108964</v>
      </c>
      <c r="N159" s="255">
        <v>18.98</v>
      </c>
      <c r="O159" s="255">
        <v>8.81</v>
      </c>
      <c r="P159" s="256">
        <v>30.104320000000001</v>
      </c>
      <c r="Q159" s="257">
        <v>4024.3165416999996</v>
      </c>
      <c r="R159" s="257">
        <v>945.44600000000003</v>
      </c>
      <c r="S159" s="305">
        <v>1659.3330000000001</v>
      </c>
      <c r="T159" s="305">
        <v>2076.6669999999999</v>
      </c>
      <c r="U159" s="257">
        <v>789.00599999999997</v>
      </c>
      <c r="V159" s="305">
        <v>1070.6669999999999</v>
      </c>
      <c r="W159" s="305">
        <v>1332.3330000000001</v>
      </c>
      <c r="X159" s="304">
        <v>83.453311981858292</v>
      </c>
      <c r="Y159" s="304">
        <v>64.523938233012885</v>
      </c>
      <c r="Z159" s="304">
        <v>64.157277021303855</v>
      </c>
      <c r="AA159" s="257">
        <v>123.953</v>
      </c>
      <c r="AB159" s="305">
        <v>1523.5</v>
      </c>
      <c r="AC159" s="305">
        <v>598.66700000000003</v>
      </c>
      <c r="AD159" s="257">
        <v>-1512.2240000000002</v>
      </c>
      <c r="AE159" s="258">
        <v>2512.0925416999994</v>
      </c>
      <c r="AF159" s="306">
        <v>0.1938561</v>
      </c>
      <c r="AG159" s="259">
        <v>1.2804234161717101</v>
      </c>
      <c r="AH159" s="260">
        <v>3.2350427350427355</v>
      </c>
      <c r="AI159" s="260">
        <v>2.6261925411968781</v>
      </c>
      <c r="AJ159" s="260">
        <v>6.6902342023862138</v>
      </c>
      <c r="AK159" s="260">
        <v>3.1838700107476998</v>
      </c>
      <c r="AL159" s="260">
        <v>2.3462874467037835</v>
      </c>
      <c r="AM159" s="260">
        <v>1.8854839906389764</v>
      </c>
      <c r="AN159" s="261">
        <v>4.4017266848734913</v>
      </c>
      <c r="AO159" s="259">
        <v>24.14</v>
      </c>
      <c r="AP159" s="259">
        <v>12.6</v>
      </c>
      <c r="AQ159" s="121"/>
    </row>
    <row r="160" spans="1:43" s="119" customFormat="1" ht="9" customHeight="1">
      <c r="A160" s="2"/>
      <c r="B160" s="248" t="s">
        <v>310</v>
      </c>
      <c r="C160" s="249" t="s">
        <v>30</v>
      </c>
      <c r="D160" s="250" t="s">
        <v>311</v>
      </c>
      <c r="E160" s="365">
        <v>29.68</v>
      </c>
      <c r="F160" s="366">
        <v>36</v>
      </c>
      <c r="G160" s="251">
        <v>21.293800539083563</v>
      </c>
      <c r="H160" s="304" t="s">
        <v>479</v>
      </c>
      <c r="I160" s="252">
        <v>44413</v>
      </c>
      <c r="J160" s="253">
        <v>0.1687478906513773</v>
      </c>
      <c r="K160" s="253">
        <v>8.9974293059125863</v>
      </c>
      <c r="L160" s="254">
        <v>14.700881125367138</v>
      </c>
      <c r="M160" s="254">
        <v>62.772841943621785</v>
      </c>
      <c r="N160" s="255">
        <v>31.76</v>
      </c>
      <c r="O160" s="255">
        <v>17.739999999999998</v>
      </c>
      <c r="P160" s="256">
        <v>2141.9879999999998</v>
      </c>
      <c r="Q160" s="257">
        <v>391402.86774333997</v>
      </c>
      <c r="R160" s="257">
        <v>272069</v>
      </c>
      <c r="S160" s="305">
        <v>285093</v>
      </c>
      <c r="T160" s="305">
        <v>298184</v>
      </c>
      <c r="U160" s="257">
        <v>111198</v>
      </c>
      <c r="V160" s="305">
        <v>213327.78599999999</v>
      </c>
      <c r="W160" s="305">
        <v>221108.78599999999</v>
      </c>
      <c r="X160" s="304">
        <v>40.871249572718689</v>
      </c>
      <c r="Y160" s="304">
        <v>74.827437362544842</v>
      </c>
      <c r="Z160" s="304">
        <v>74.151794194188824</v>
      </c>
      <c r="AA160" s="257">
        <v>7108</v>
      </c>
      <c r="AB160" s="305">
        <v>76046</v>
      </c>
      <c r="AC160" s="305">
        <v>76887.384999999995</v>
      </c>
      <c r="AD160" s="257">
        <v>328041</v>
      </c>
      <c r="AE160" s="258">
        <v>719443.86774333997</v>
      </c>
      <c r="AF160" s="306">
        <v>2.4027449999999999</v>
      </c>
      <c r="AG160" s="259">
        <v>8.0955020500964547</v>
      </c>
      <c r="AH160" s="260">
        <v>2.0613974163078206</v>
      </c>
      <c r="AI160" s="260">
        <v>3.3266083837704548</v>
      </c>
      <c r="AJ160" s="260">
        <v>3.230300391815411</v>
      </c>
      <c r="AK160" s="260">
        <v>6.4699353202696086</v>
      </c>
      <c r="AL160" s="260">
        <v>3.372480825087361</v>
      </c>
      <c r="AM160" s="260">
        <v>3.2538004516172414</v>
      </c>
      <c r="AN160" s="261">
        <v>2.3538333407842686</v>
      </c>
      <c r="AO160" s="259">
        <v>21.387</v>
      </c>
      <c r="AP160" s="259">
        <v>20.260999999999999</v>
      </c>
      <c r="AQ160" s="121">
        <v>0</v>
      </c>
    </row>
    <row r="161" spans="1:43" s="119" customFormat="1" ht="9" customHeight="1">
      <c r="A161" s="2"/>
      <c r="B161" s="248" t="s">
        <v>459</v>
      </c>
      <c r="C161" s="249" t="s">
        <v>460</v>
      </c>
      <c r="D161" s="250" t="s">
        <v>461</v>
      </c>
      <c r="E161" s="365">
        <v>28.15</v>
      </c>
      <c r="F161" s="366">
        <v>26.333333969116211</v>
      </c>
      <c r="G161" s="251">
        <v>-6.453520535999246</v>
      </c>
      <c r="H161" s="304" t="s">
        <v>410</v>
      </c>
      <c r="I161" s="252" t="s">
        <v>411</v>
      </c>
      <c r="J161" s="253">
        <v>4.4526901669758701</v>
      </c>
      <c r="K161" s="253">
        <v>12.509992006394889</v>
      </c>
      <c r="L161" s="254">
        <v>100.52714061832168</v>
      </c>
      <c r="M161" s="254">
        <v>266.72746221990622</v>
      </c>
      <c r="N161" s="255">
        <v>28.92</v>
      </c>
      <c r="O161" s="255">
        <v>6.1120000000000001</v>
      </c>
      <c r="P161" s="256">
        <v>693.22889999999995</v>
      </c>
      <c r="Q161" s="257">
        <v>24725.013286749996</v>
      </c>
      <c r="R161" s="257">
        <v>1904.1849999999999</v>
      </c>
      <c r="S161" s="305">
        <v>4165.5709999999999</v>
      </c>
      <c r="T161" s="305">
        <v>4844.7139999999999</v>
      </c>
      <c r="U161" s="257">
        <v>1786.549</v>
      </c>
      <c r="V161" s="305">
        <v>3064.857</v>
      </c>
      <c r="W161" s="305">
        <v>3674.143</v>
      </c>
      <c r="X161" s="304">
        <v>93.822238910610054</v>
      </c>
      <c r="Y161" s="304">
        <v>73.575915522745859</v>
      </c>
      <c r="Z161" s="304">
        <v>75.838181572740922</v>
      </c>
      <c r="AA161" s="257">
        <v>452.76600000000002</v>
      </c>
      <c r="AB161" s="305">
        <v>1518.857</v>
      </c>
      <c r="AC161" s="305">
        <v>1874.4290000000001</v>
      </c>
      <c r="AD161" s="257">
        <v>1703.7529999999999</v>
      </c>
      <c r="AE161" s="258">
        <v>26428.766286749997</v>
      </c>
      <c r="AF161" s="306">
        <v>0</v>
      </c>
      <c r="AG161" s="259" t="s">
        <v>84</v>
      </c>
      <c r="AH161" s="260">
        <v>10.425925925925926</v>
      </c>
      <c r="AI161" s="260">
        <v>18.568601583113455</v>
      </c>
      <c r="AJ161" s="260">
        <v>13.105214152700185</v>
      </c>
      <c r="AK161" s="260">
        <v>14.793194189887878</v>
      </c>
      <c r="AL161" s="260">
        <v>8.6231645674659525</v>
      </c>
      <c r="AM161" s="260">
        <v>7.1931784600517714</v>
      </c>
      <c r="AN161" s="261">
        <v>17.038072735826969</v>
      </c>
      <c r="AO161" s="259">
        <v>28.22</v>
      </c>
      <c r="AP161" s="259">
        <v>26.778000000000002</v>
      </c>
      <c r="AQ161" s="121">
        <v>0</v>
      </c>
    </row>
    <row r="162" spans="1:43" s="119" customFormat="1" ht="9" customHeight="1">
      <c r="A162" s="2"/>
      <c r="B162" s="248" t="s">
        <v>312</v>
      </c>
      <c r="C162" s="249" t="s">
        <v>54</v>
      </c>
      <c r="D162" s="250" t="s">
        <v>313</v>
      </c>
      <c r="E162" s="365">
        <v>14.93</v>
      </c>
      <c r="F162" s="366">
        <v>20</v>
      </c>
      <c r="G162" s="251">
        <v>33.958472873409249</v>
      </c>
      <c r="H162" s="304" t="s">
        <v>478</v>
      </c>
      <c r="I162" s="252">
        <v>44463</v>
      </c>
      <c r="J162" s="253">
        <v>-1.5820698747528006</v>
      </c>
      <c r="K162" s="253">
        <v>1.2890094979647104</v>
      </c>
      <c r="L162" s="254">
        <v>-34.797798934404753</v>
      </c>
      <c r="M162" s="254">
        <v>-16.015075659560107</v>
      </c>
      <c r="N162" s="255">
        <v>25.22</v>
      </c>
      <c r="O162" s="255">
        <v>13.44</v>
      </c>
      <c r="P162" s="256">
        <v>130.1172</v>
      </c>
      <c r="Q162" s="257">
        <v>16648.557707190001</v>
      </c>
      <c r="R162" s="257">
        <v>81241.101999999999</v>
      </c>
      <c r="S162" s="305">
        <v>105229</v>
      </c>
      <c r="T162" s="305">
        <v>111620</v>
      </c>
      <c r="U162" s="257">
        <v>3079.2179999999998</v>
      </c>
      <c r="V162" s="305">
        <v>3965.154</v>
      </c>
      <c r="W162" s="305">
        <v>4352.308</v>
      </c>
      <c r="X162" s="304">
        <v>3.7902218510034489</v>
      </c>
      <c r="Y162" s="304">
        <v>3.768119054633229</v>
      </c>
      <c r="Z162" s="304">
        <v>3.8992187779967749</v>
      </c>
      <c r="AA162" s="257">
        <v>893.38300000000004</v>
      </c>
      <c r="AB162" s="305">
        <v>904.90899999999999</v>
      </c>
      <c r="AC162" s="305">
        <v>1293.636</v>
      </c>
      <c r="AD162" s="257">
        <v>10537.344000000001</v>
      </c>
      <c r="AE162" s="258">
        <v>27185.901707190002</v>
      </c>
      <c r="AF162" s="306">
        <v>0.64</v>
      </c>
      <c r="AG162" s="259">
        <v>4.2866710361345293</v>
      </c>
      <c r="AH162" s="260">
        <v>14.383429672447013</v>
      </c>
      <c r="AI162" s="260">
        <v>19.440104166666664</v>
      </c>
      <c r="AJ162" s="260">
        <v>13.622262773722627</v>
      </c>
      <c r="AK162" s="260">
        <v>8.8288330696917221</v>
      </c>
      <c r="AL162" s="260">
        <v>6.8562032413343852</v>
      </c>
      <c r="AM162" s="260">
        <v>6.2463184377553249</v>
      </c>
      <c r="AN162" s="261">
        <v>9.407992401774786</v>
      </c>
      <c r="AO162" s="259">
        <v>9.5009999999999994</v>
      </c>
      <c r="AP162" s="259">
        <v>12.443</v>
      </c>
      <c r="AQ162" s="121">
        <v>1</v>
      </c>
    </row>
    <row r="163" spans="1:43" s="119" customFormat="1" ht="9" customHeight="1">
      <c r="A163" s="2"/>
      <c r="B163" s="297"/>
      <c r="C163" s="250"/>
      <c r="D163" s="250"/>
      <c r="E163" s="365"/>
      <c r="F163" s="366"/>
      <c r="G163" s="251"/>
      <c r="H163" s="304"/>
      <c r="I163" s="252"/>
      <c r="J163" s="253"/>
      <c r="K163" s="253"/>
      <c r="L163" s="254"/>
      <c r="M163" s="254"/>
      <c r="N163" s="255"/>
      <c r="O163" s="255"/>
      <c r="P163" s="257"/>
      <c r="Q163" s="298"/>
      <c r="R163" s="307"/>
      <c r="S163" s="307"/>
      <c r="T163" s="307"/>
      <c r="U163" s="299"/>
      <c r="V163" s="299"/>
      <c r="W163" s="299"/>
      <c r="X163" s="304"/>
      <c r="Y163" s="304"/>
      <c r="Z163" s="304"/>
      <c r="AA163" s="307"/>
      <c r="AB163" s="299"/>
      <c r="AC163" s="299"/>
      <c r="AD163" s="298"/>
      <c r="AE163" s="298"/>
      <c r="AF163" s="298"/>
      <c r="AG163" s="341"/>
      <c r="AH163" s="272"/>
      <c r="AI163" s="260"/>
      <c r="AJ163" s="260"/>
      <c r="AK163" s="300"/>
      <c r="AL163" s="300"/>
      <c r="AM163" s="300"/>
      <c r="AN163" s="308"/>
      <c r="AO163" s="304"/>
      <c r="AP163" s="304"/>
      <c r="AQ163" s="121"/>
    </row>
    <row r="164" spans="1:43" s="119" customFormat="1" ht="9" customHeight="1">
      <c r="A164" s="2"/>
      <c r="B164" s="371" t="s">
        <v>314</v>
      </c>
      <c r="C164" s="372"/>
      <c r="D164" s="372"/>
      <c r="E164" s="373"/>
      <c r="F164" s="374"/>
      <c r="G164" s="273"/>
      <c r="H164" s="274"/>
      <c r="I164" s="275"/>
      <c r="J164" s="276"/>
      <c r="K164" s="276"/>
      <c r="L164" s="277"/>
      <c r="M164" s="277"/>
      <c r="N164" s="278"/>
      <c r="O164" s="278"/>
      <c r="P164" s="278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342"/>
      <c r="AH164" s="280">
        <v>28.787123486519295</v>
      </c>
      <c r="AI164" s="280">
        <v>34.607617595619267</v>
      </c>
      <c r="AJ164" s="280">
        <v>24.766997919522787</v>
      </c>
      <c r="AK164" s="280">
        <v>16.235898077981577</v>
      </c>
      <c r="AL164" s="280">
        <v>9.4183655311844383</v>
      </c>
      <c r="AM164" s="280">
        <v>10.076199688254929</v>
      </c>
      <c r="AN164" s="281">
        <v>-13.90294164461878</v>
      </c>
      <c r="AO164" s="281">
        <v>12.908777777777779</v>
      </c>
      <c r="AP164" s="281">
        <v>15.5244</v>
      </c>
      <c r="AQ164" s="121">
        <v>0</v>
      </c>
    </row>
    <row r="165" spans="1:43" s="119" customFormat="1" ht="3" customHeight="1">
      <c r="A165" s="2"/>
      <c r="B165" s="375"/>
      <c r="C165" s="376"/>
      <c r="D165" s="376"/>
      <c r="E165" s="377"/>
      <c r="F165" s="378"/>
      <c r="G165" s="282"/>
      <c r="H165" s="283"/>
      <c r="I165" s="284"/>
      <c r="J165" s="285"/>
      <c r="K165" s="285"/>
      <c r="L165" s="286"/>
      <c r="M165" s="286"/>
      <c r="N165" s="287"/>
      <c r="O165" s="287"/>
      <c r="P165" s="287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343"/>
      <c r="AH165" s="291"/>
      <c r="AI165" s="291"/>
      <c r="AJ165" s="291"/>
      <c r="AK165" s="291"/>
      <c r="AL165" s="291"/>
      <c r="AM165" s="291"/>
      <c r="AN165" s="292"/>
      <c r="AO165" s="292"/>
      <c r="AP165" s="292"/>
      <c r="AQ165" s="121">
        <v>1</v>
      </c>
    </row>
    <row r="166" spans="1:43" s="119" customFormat="1" ht="9" customHeight="1">
      <c r="A166" s="2"/>
      <c r="B166" s="248" t="s">
        <v>377</v>
      </c>
      <c r="C166" s="249" t="s">
        <v>378</v>
      </c>
      <c r="D166" s="250" t="s">
        <v>379</v>
      </c>
      <c r="E166" s="365">
        <v>12.91</v>
      </c>
      <c r="F166" s="366">
        <v>15.100000381469727</v>
      </c>
      <c r="G166" s="251">
        <v>16.963597067929715</v>
      </c>
      <c r="H166" s="304" t="s">
        <v>410</v>
      </c>
      <c r="I166" s="252" t="s">
        <v>411</v>
      </c>
      <c r="J166" s="253">
        <v>-0.15467904098994678</v>
      </c>
      <c r="K166" s="253">
        <v>11.774891774891771</v>
      </c>
      <c r="L166" s="254">
        <v>16.306306306306318</v>
      </c>
      <c r="M166" s="254">
        <v>14.857651245551606</v>
      </c>
      <c r="N166" s="255">
        <v>15.7</v>
      </c>
      <c r="O166" s="255">
        <v>8.35</v>
      </c>
      <c r="P166" s="256">
        <v>7.5565930000000003</v>
      </c>
      <c r="Q166" s="257">
        <v>1527.1602545600001</v>
      </c>
      <c r="R166" s="257">
        <v>928.78700000000003</v>
      </c>
      <c r="S166" s="305">
        <v>1162</v>
      </c>
      <c r="T166" s="305">
        <v>1160</v>
      </c>
      <c r="U166" s="257">
        <v>97.793000000000006</v>
      </c>
      <c r="V166" s="305">
        <v>281.5</v>
      </c>
      <c r="W166" s="305">
        <v>278</v>
      </c>
      <c r="X166" s="304">
        <v>10.52910947289314</v>
      </c>
      <c r="Y166" s="304">
        <v>24.225473321858864</v>
      </c>
      <c r="Z166" s="304">
        <v>23.96551724137931</v>
      </c>
      <c r="AA166" s="257">
        <v>-97.415999999999997</v>
      </c>
      <c r="AB166" s="305">
        <v>66.5</v>
      </c>
      <c r="AC166" s="305">
        <v>50</v>
      </c>
      <c r="AD166" s="257">
        <v>744.81499999999983</v>
      </c>
      <c r="AE166" s="258">
        <v>2271.9752545599999</v>
      </c>
      <c r="AF166" s="306">
        <v>0</v>
      </c>
      <c r="AG166" s="259" t="s">
        <v>84</v>
      </c>
      <c r="AH166" s="260" t="s">
        <v>84</v>
      </c>
      <c r="AI166" s="260">
        <v>43.033333333333339</v>
      </c>
      <c r="AJ166" s="260">
        <v>30.02325581395349</v>
      </c>
      <c r="AK166" s="260">
        <v>23.23249368114282</v>
      </c>
      <c r="AL166" s="260">
        <v>8.0709600517229134</v>
      </c>
      <c r="AM166" s="260">
        <v>8.172572858129497</v>
      </c>
      <c r="AN166" s="261">
        <v>-7.8792363498574662</v>
      </c>
      <c r="AO166" s="259" t="s">
        <v>84</v>
      </c>
      <c r="AP166" s="259" t="s">
        <v>84</v>
      </c>
      <c r="AQ166" s="121"/>
    </row>
    <row r="167" spans="1:43" s="119" customFormat="1" ht="9" customHeight="1">
      <c r="A167" s="2"/>
      <c r="B167" s="248" t="s">
        <v>407</v>
      </c>
      <c r="C167" s="249" t="s">
        <v>315</v>
      </c>
      <c r="D167" s="250" t="s">
        <v>316</v>
      </c>
      <c r="E167" s="365">
        <v>9.2200000000000006</v>
      </c>
      <c r="F167" s="366">
        <v>16.171428680419922</v>
      </c>
      <c r="G167" s="251">
        <v>75.395104993708472</v>
      </c>
      <c r="H167" s="304" t="s">
        <v>410</v>
      </c>
      <c r="I167" s="252" t="s">
        <v>411</v>
      </c>
      <c r="J167" s="253">
        <v>-2.9473684210526208</v>
      </c>
      <c r="K167" s="253">
        <v>3.1319910514541416</v>
      </c>
      <c r="L167" s="254">
        <v>-23.166666666666657</v>
      </c>
      <c r="M167" s="254">
        <v>-8.5952215723207992</v>
      </c>
      <c r="N167" s="255">
        <v>14.54</v>
      </c>
      <c r="O167" s="255">
        <v>7.76</v>
      </c>
      <c r="P167" s="256">
        <v>27.26135</v>
      </c>
      <c r="Q167" s="257">
        <v>3723.6703821000006</v>
      </c>
      <c r="R167" s="257">
        <v>1421.989</v>
      </c>
      <c r="S167" s="305">
        <v>2562.75</v>
      </c>
      <c r="T167" s="305">
        <v>3262.75</v>
      </c>
      <c r="U167" s="257">
        <v>271.589</v>
      </c>
      <c r="V167" s="305">
        <v>736.75</v>
      </c>
      <c r="W167" s="305">
        <v>1040.5</v>
      </c>
      <c r="X167" s="304">
        <v>19.099233538374769</v>
      </c>
      <c r="Y167" s="304">
        <v>28.748414788801092</v>
      </c>
      <c r="Z167" s="304">
        <v>31.890276607156544</v>
      </c>
      <c r="AA167" s="257">
        <v>-41.107999999999997</v>
      </c>
      <c r="AB167" s="305">
        <v>147.47499999999999</v>
      </c>
      <c r="AC167" s="305">
        <v>271.5</v>
      </c>
      <c r="AD167" s="257">
        <v>39.501999999999953</v>
      </c>
      <c r="AE167" s="258">
        <v>3763.1723821000005</v>
      </c>
      <c r="AF167" s="306">
        <v>0</v>
      </c>
      <c r="AG167" s="259" t="s">
        <v>84</v>
      </c>
      <c r="AH167" s="260" t="s">
        <v>84</v>
      </c>
      <c r="AI167" s="260">
        <v>24.918918918918919</v>
      </c>
      <c r="AJ167" s="260">
        <v>13.558823529411764</v>
      </c>
      <c r="AK167" s="260">
        <v>13.856129600609746</v>
      </c>
      <c r="AL167" s="260">
        <v>5.1078009936884978</v>
      </c>
      <c r="AM167" s="260">
        <v>3.6166961865449307</v>
      </c>
      <c r="AN167" s="261">
        <v>-2.5725034148751642</v>
      </c>
      <c r="AO167" s="259">
        <v>8.1</v>
      </c>
      <c r="AP167" s="259">
        <v>9.7000000000000011</v>
      </c>
      <c r="AQ167" s="121"/>
    </row>
    <row r="168" spans="1:43" s="119" customFormat="1" ht="9" customHeight="1">
      <c r="A168" s="2"/>
      <c r="B168" s="248" t="s">
        <v>426</v>
      </c>
      <c r="C168" s="249" t="s">
        <v>427</v>
      </c>
      <c r="D168" s="250" t="s">
        <v>428</v>
      </c>
      <c r="E168" s="365">
        <v>85.4</v>
      </c>
      <c r="F168" s="366">
        <v>102.12767028808594</v>
      </c>
      <c r="G168" s="251">
        <v>19.587435934526852</v>
      </c>
      <c r="H168" s="304" t="s">
        <v>410</v>
      </c>
      <c r="I168" s="252" t="s">
        <v>411</v>
      </c>
      <c r="J168" s="253">
        <v>-0.58207217694994373</v>
      </c>
      <c r="K168" s="253">
        <v>3.0529745384336948</v>
      </c>
      <c r="L168" s="254">
        <v>25.700996482138414</v>
      </c>
      <c r="M168" s="254">
        <v>57.998926939372076</v>
      </c>
      <c r="N168" s="255">
        <v>101.84</v>
      </c>
      <c r="O168" s="255">
        <v>52.491999999999997</v>
      </c>
      <c r="P168" s="256">
        <v>67.221519999999998</v>
      </c>
      <c r="Q168" s="257">
        <v>8508.5227556000009</v>
      </c>
      <c r="R168" s="257">
        <v>1590.992</v>
      </c>
      <c r="S168" s="305">
        <v>2637.2000000000003</v>
      </c>
      <c r="T168" s="305">
        <v>3171</v>
      </c>
      <c r="U168" s="257">
        <v>173.21199999999999</v>
      </c>
      <c r="V168" s="305">
        <v>471.6</v>
      </c>
      <c r="W168" s="305">
        <v>562.6</v>
      </c>
      <c r="X168" s="304">
        <v>10.887044058046804</v>
      </c>
      <c r="Y168" s="304">
        <v>17.882602760503563</v>
      </c>
      <c r="Z168" s="304">
        <v>17.742037212235889</v>
      </c>
      <c r="AA168" s="257">
        <v>48.584000000000003</v>
      </c>
      <c r="AB168" s="305">
        <v>271</v>
      </c>
      <c r="AC168" s="305">
        <v>317</v>
      </c>
      <c r="AD168" s="257">
        <v>286.46399999999983</v>
      </c>
      <c r="AE168" s="258">
        <v>8794.9867556000008</v>
      </c>
      <c r="AF168" s="306">
        <v>0.85529949999999999</v>
      </c>
      <c r="AG168" s="259">
        <v>1.0015217007183637</v>
      </c>
      <c r="AH168" s="260">
        <v>30.664272890484739</v>
      </c>
      <c r="AI168" s="260">
        <v>30.198019801980202</v>
      </c>
      <c r="AJ168" s="260">
        <v>26.654182272159801</v>
      </c>
      <c r="AK168" s="260">
        <v>50.775851301295532</v>
      </c>
      <c r="AL168" s="260">
        <v>18.649250966072945</v>
      </c>
      <c r="AM168" s="260">
        <v>15.632752853892642</v>
      </c>
      <c r="AN168" s="261">
        <v>4.6388258543820342</v>
      </c>
      <c r="AO168" s="259">
        <v>18.455000000000002</v>
      </c>
      <c r="AP168" s="259">
        <v>20.025000000000002</v>
      </c>
      <c r="AQ168" s="121"/>
    </row>
    <row r="169" spans="1:43" s="119" customFormat="1" ht="9" customHeight="1">
      <c r="A169" s="2"/>
      <c r="B169" s="248" t="s">
        <v>446</v>
      </c>
      <c r="C169" s="249" t="s">
        <v>447</v>
      </c>
      <c r="D169" s="250" t="s">
        <v>448</v>
      </c>
      <c r="E169" s="365">
        <v>3.08</v>
      </c>
      <c r="F169" s="366">
        <v>4.5</v>
      </c>
      <c r="G169" s="251">
        <v>46.103896103896091</v>
      </c>
      <c r="H169" s="304" t="s">
        <v>478</v>
      </c>
      <c r="I169" s="252">
        <v>44463</v>
      </c>
      <c r="J169" s="253">
        <v>-2.2222222222222143</v>
      </c>
      <c r="K169" s="253">
        <v>13.653136531365329</v>
      </c>
      <c r="L169" s="254">
        <v>-33.477321814254857</v>
      </c>
      <c r="M169" s="254">
        <v>-40.996168582375468</v>
      </c>
      <c r="N169" s="255">
        <v>5.45</v>
      </c>
      <c r="O169" s="255">
        <v>2.68</v>
      </c>
      <c r="P169" s="256">
        <v>107.34820000000001</v>
      </c>
      <c r="Q169" s="257">
        <v>5779.9471267999998</v>
      </c>
      <c r="R169" s="257">
        <v>5269.1440000000002</v>
      </c>
      <c r="S169" s="305">
        <v>5290</v>
      </c>
      <c r="T169" s="305">
        <v>4810</v>
      </c>
      <c r="U169" s="257">
        <v>-2426.9920000000002</v>
      </c>
      <c r="V169" s="305">
        <v>1276.143</v>
      </c>
      <c r="W169" s="305">
        <v>1365.5710000000001</v>
      </c>
      <c r="X169" s="304">
        <v>0</v>
      </c>
      <c r="Y169" s="304">
        <v>24.123686200378071</v>
      </c>
      <c r="Z169" s="304">
        <v>28.390249480249487</v>
      </c>
      <c r="AA169" s="257">
        <v>-5805.835</v>
      </c>
      <c r="AB169" s="305">
        <v>-136.51400000000001</v>
      </c>
      <c r="AC169" s="305">
        <v>-163.667</v>
      </c>
      <c r="AD169" s="257">
        <v>6056.8530000000001</v>
      </c>
      <c r="AE169" s="258">
        <v>11836.800126800001</v>
      </c>
      <c r="AF169" s="306">
        <v>0</v>
      </c>
      <c r="AG169" s="259" t="s">
        <v>84</v>
      </c>
      <c r="AH169" s="260" t="s">
        <v>84</v>
      </c>
      <c r="AI169" s="260" t="s">
        <v>84</v>
      </c>
      <c r="AJ169" s="260" t="s">
        <v>84</v>
      </c>
      <c r="AK169" s="260">
        <v>-4.8771483906003805</v>
      </c>
      <c r="AL169" s="260">
        <v>9.2754496375406212</v>
      </c>
      <c r="AM169" s="260">
        <v>8.6680224805594133</v>
      </c>
      <c r="AN169" s="261">
        <v>-39.983039092941837</v>
      </c>
      <c r="AO169" s="259">
        <v>-1.34</v>
      </c>
      <c r="AP169" s="259">
        <v>1.405</v>
      </c>
      <c r="AQ169" s="121">
        <v>0</v>
      </c>
    </row>
    <row r="170" spans="1:43" s="119" customFormat="1" ht="9" customHeight="1">
      <c r="A170" s="2"/>
      <c r="B170" s="248" t="s">
        <v>380</v>
      </c>
      <c r="C170" s="249" t="s">
        <v>381</v>
      </c>
      <c r="D170" s="250" t="s">
        <v>382</v>
      </c>
      <c r="E170" s="365">
        <v>19.96</v>
      </c>
      <c r="F170" s="366">
        <v>30.120000839233398</v>
      </c>
      <c r="G170" s="251">
        <v>50.901807811790569</v>
      </c>
      <c r="H170" s="304" t="s">
        <v>410</v>
      </c>
      <c r="I170" s="252" t="s">
        <v>411</v>
      </c>
      <c r="J170" s="253">
        <v>-0.84451068057624923</v>
      </c>
      <c r="K170" s="253">
        <v>-7.2490706319702554</v>
      </c>
      <c r="L170" s="254">
        <v>0.88450846600960364</v>
      </c>
      <c r="M170" s="254">
        <v>34.646519158121983</v>
      </c>
      <c r="N170" s="255">
        <v>29.13</v>
      </c>
      <c r="O170" s="255">
        <v>11.266999999999999</v>
      </c>
      <c r="P170" s="256">
        <v>174.27</v>
      </c>
      <c r="Q170" s="257">
        <v>4489.6987876399999</v>
      </c>
      <c r="R170" s="257">
        <v>624.83900000000006</v>
      </c>
      <c r="S170" s="305">
        <v>732</v>
      </c>
      <c r="T170" s="305">
        <v>1371</v>
      </c>
      <c r="U170" s="257">
        <v>-1190.5919999999999</v>
      </c>
      <c r="V170" s="305">
        <v>-208</v>
      </c>
      <c r="W170" s="305">
        <v>466</v>
      </c>
      <c r="X170" s="304">
        <v>0</v>
      </c>
      <c r="Y170" s="304">
        <v>0</v>
      </c>
      <c r="Z170" s="304">
        <v>33.989788475565277</v>
      </c>
      <c r="AA170" s="257">
        <v>-1196.627</v>
      </c>
      <c r="AB170" s="305">
        <v>-487</v>
      </c>
      <c r="AC170" s="305">
        <v>18</v>
      </c>
      <c r="AD170" s="257">
        <v>611.6389999999999</v>
      </c>
      <c r="AE170" s="258">
        <v>5101.33778764</v>
      </c>
      <c r="AF170" s="306">
        <v>0</v>
      </c>
      <c r="AG170" s="259" t="s">
        <v>84</v>
      </c>
      <c r="AH170" s="260" t="s">
        <v>84</v>
      </c>
      <c r="AI170" s="260" t="s">
        <v>84</v>
      </c>
      <c r="AJ170" s="260" t="s">
        <v>84</v>
      </c>
      <c r="AK170" s="260">
        <v>-4.2847069253279049</v>
      </c>
      <c r="AL170" s="260">
        <v>-24.525662440576923</v>
      </c>
      <c r="AM170" s="260">
        <v>10.94707679751073</v>
      </c>
      <c r="AN170" s="261">
        <v>-293.19715543526087</v>
      </c>
      <c r="AO170" s="259" t="s">
        <v>84</v>
      </c>
      <c r="AP170" s="259" t="s">
        <v>84</v>
      </c>
      <c r="AQ170" s="121">
        <v>1</v>
      </c>
    </row>
    <row r="171" spans="1:43" s="119" customFormat="1" ht="9" customHeight="1">
      <c r="A171" s="2"/>
      <c r="B171" s="248" t="s">
        <v>320</v>
      </c>
      <c r="C171" s="249" t="s">
        <v>321</v>
      </c>
      <c r="D171" s="250" t="s">
        <v>322</v>
      </c>
      <c r="E171" s="365">
        <v>21.4</v>
      </c>
      <c r="F171" s="366">
        <v>29.058334350585938</v>
      </c>
      <c r="G171" s="251">
        <v>35.786609114887554</v>
      </c>
      <c r="H171" s="304" t="s">
        <v>410</v>
      </c>
      <c r="I171" s="252" t="s">
        <v>411</v>
      </c>
      <c r="J171" s="253">
        <v>-0.5113900511390157</v>
      </c>
      <c r="K171" s="253">
        <v>-3.2549728752260476</v>
      </c>
      <c r="L171" s="254">
        <v>-18.042204434912502</v>
      </c>
      <c r="M171" s="254">
        <v>-22.023028713015602</v>
      </c>
      <c r="N171" s="255">
        <v>29.5</v>
      </c>
      <c r="O171" s="255">
        <v>20.57</v>
      </c>
      <c r="P171" s="256">
        <v>44.377589999999998</v>
      </c>
      <c r="Q171" s="257">
        <v>6804.0015143999999</v>
      </c>
      <c r="R171" s="257">
        <v>2971.616</v>
      </c>
      <c r="S171" s="305">
        <v>3537.6</v>
      </c>
      <c r="T171" s="305">
        <v>3696.8</v>
      </c>
      <c r="U171" s="257">
        <v>837.46299999999997</v>
      </c>
      <c r="V171" s="305">
        <v>1009.2</v>
      </c>
      <c r="W171" s="305">
        <v>1048.4000000000001</v>
      </c>
      <c r="X171" s="304">
        <v>28.182073323067314</v>
      </c>
      <c r="Y171" s="304">
        <v>28.527815468113975</v>
      </c>
      <c r="Z171" s="304">
        <v>28.359662410733609</v>
      </c>
      <c r="AA171" s="257">
        <v>256.96100000000001</v>
      </c>
      <c r="AB171" s="305">
        <v>342.25</v>
      </c>
      <c r="AC171" s="305">
        <v>375.75</v>
      </c>
      <c r="AD171" s="257">
        <v>1647.7450000000001</v>
      </c>
      <c r="AE171" s="258">
        <v>8451.7465143999998</v>
      </c>
      <c r="AF171" s="306">
        <v>0.86294660000000001</v>
      </c>
      <c r="AG171" s="259">
        <v>4.0324606071008704</v>
      </c>
      <c r="AH171" s="260" t="s">
        <v>84</v>
      </c>
      <c r="AI171" s="260">
        <v>19.759926131117265</v>
      </c>
      <c r="AJ171" s="260">
        <v>17.983193277310924</v>
      </c>
      <c r="AK171" s="260">
        <v>10.092083488345157</v>
      </c>
      <c r="AL171" s="260">
        <v>8.3746992810146637</v>
      </c>
      <c r="AM171" s="260">
        <v>8.0615666867607771</v>
      </c>
      <c r="AN171" s="261">
        <v>14.64237848276829</v>
      </c>
      <c r="AO171" s="259">
        <v>19.02</v>
      </c>
      <c r="AP171" s="259">
        <v>25.85</v>
      </c>
      <c r="AQ171" s="121">
        <v>0</v>
      </c>
    </row>
    <row r="172" spans="1:43" s="119" customFormat="1" ht="9" customHeight="1">
      <c r="A172" s="2"/>
      <c r="B172" s="248" t="s">
        <v>429</v>
      </c>
      <c r="C172" s="249" t="s">
        <v>420</v>
      </c>
      <c r="D172" s="250" t="s">
        <v>421</v>
      </c>
      <c r="E172" s="365">
        <v>70.73</v>
      </c>
      <c r="F172" s="366">
        <v>103.14499664306641</v>
      </c>
      <c r="G172" s="251">
        <v>45.829204924454125</v>
      </c>
      <c r="H172" s="304" t="s">
        <v>410</v>
      </c>
      <c r="I172" s="252" t="s">
        <v>411</v>
      </c>
      <c r="J172" s="253">
        <v>-1.352859135285911</v>
      </c>
      <c r="K172" s="253">
        <v>-5.2003752848143625</v>
      </c>
      <c r="L172" s="254">
        <v>-9.3983373256305356</v>
      </c>
      <c r="M172" s="254">
        <v>3.2856308411215007</v>
      </c>
      <c r="N172" s="255">
        <v>103.04</v>
      </c>
      <c r="O172" s="255">
        <v>63.85</v>
      </c>
      <c r="P172" s="256">
        <v>295.70280000000002</v>
      </c>
      <c r="Q172" s="257">
        <v>43516.075642709999</v>
      </c>
      <c r="R172" s="257">
        <v>10673.268</v>
      </c>
      <c r="S172" s="305">
        <v>13268.333000000001</v>
      </c>
      <c r="T172" s="305">
        <v>15685</v>
      </c>
      <c r="U172" s="257">
        <v>1832.2370000000001</v>
      </c>
      <c r="V172" s="305">
        <v>1688.3330000000001</v>
      </c>
      <c r="W172" s="305">
        <v>2478</v>
      </c>
      <c r="X172" s="304">
        <v>17.166597896726664</v>
      </c>
      <c r="Y172" s="304">
        <v>12.724529901382486</v>
      </c>
      <c r="Z172" s="304">
        <v>15.798533630857506</v>
      </c>
      <c r="AA172" s="257">
        <v>736.18799999999999</v>
      </c>
      <c r="AB172" s="305">
        <v>796.66700000000003</v>
      </c>
      <c r="AC172" s="305">
        <v>1278</v>
      </c>
      <c r="AD172" s="257">
        <v>298.71699999999964</v>
      </c>
      <c r="AE172" s="258">
        <v>43814.792642709996</v>
      </c>
      <c r="AF172" s="306">
        <v>0.2843309</v>
      </c>
      <c r="AG172" s="259">
        <v>0.4019946909078897</v>
      </c>
      <c r="AH172" s="260" t="s">
        <v>84</v>
      </c>
      <c r="AI172" s="260">
        <v>69.004878048780498</v>
      </c>
      <c r="AJ172" s="260">
        <v>37.522546419098148</v>
      </c>
      <c r="AK172" s="260">
        <v>23.913277945325849</v>
      </c>
      <c r="AL172" s="260">
        <v>25.951511131222333</v>
      </c>
      <c r="AM172" s="260">
        <v>17.681514383660208</v>
      </c>
      <c r="AN172" s="261">
        <v>10.931961983022436</v>
      </c>
      <c r="AO172" s="259" t="s">
        <v>84</v>
      </c>
      <c r="AP172" s="259">
        <v>17.12</v>
      </c>
      <c r="AQ172" s="121"/>
    </row>
    <row r="173" spans="1:43" s="119" customFormat="1" ht="9" customHeight="1">
      <c r="A173" s="2"/>
      <c r="B173" s="248" t="s">
        <v>422</v>
      </c>
      <c r="C173" s="249" t="s">
        <v>423</v>
      </c>
      <c r="D173" s="250" t="s">
        <v>424</v>
      </c>
      <c r="E173" s="365">
        <v>12.73</v>
      </c>
      <c r="F173" s="366">
        <v>18.920000076293945</v>
      </c>
      <c r="G173" s="251">
        <v>48.625295179056913</v>
      </c>
      <c r="H173" s="304" t="s">
        <v>410</v>
      </c>
      <c r="I173" s="252" t="s">
        <v>411</v>
      </c>
      <c r="J173" s="253">
        <v>-1.3942680092951187</v>
      </c>
      <c r="K173" s="253">
        <v>-6.3281824871228798</v>
      </c>
      <c r="L173" s="254">
        <v>-16.249999999999996</v>
      </c>
      <c r="M173" s="254">
        <v>-5.1486476417554545</v>
      </c>
      <c r="N173" s="255">
        <v>18.48</v>
      </c>
      <c r="O173" s="255">
        <v>12.17</v>
      </c>
      <c r="P173" s="256">
        <v>233.88679999999999</v>
      </c>
      <c r="Q173" s="257">
        <v>49539.682917500002</v>
      </c>
      <c r="R173" s="257">
        <v>8554.9609999999993</v>
      </c>
      <c r="S173" s="305">
        <v>10128</v>
      </c>
      <c r="T173" s="305">
        <v>11813.5</v>
      </c>
      <c r="U173" s="257">
        <v>2019.623</v>
      </c>
      <c r="V173" s="305">
        <v>2051.75</v>
      </c>
      <c r="W173" s="305">
        <v>2648.5</v>
      </c>
      <c r="X173" s="304">
        <v>23.607623693433556</v>
      </c>
      <c r="Y173" s="304">
        <v>20.258195102685626</v>
      </c>
      <c r="Z173" s="304">
        <v>22.419266093875649</v>
      </c>
      <c r="AA173" s="257">
        <v>783.46400000000006</v>
      </c>
      <c r="AB173" s="305">
        <v>1083.25</v>
      </c>
      <c r="AC173" s="305">
        <v>1566</v>
      </c>
      <c r="AD173" s="257">
        <v>-617.14399999999978</v>
      </c>
      <c r="AE173" s="258">
        <v>48922.538917500002</v>
      </c>
      <c r="AF173" s="306">
        <v>5.7106379999999998E-2</v>
      </c>
      <c r="AG173" s="259">
        <v>0.44859682399273287</v>
      </c>
      <c r="AH173" s="260">
        <v>34.312668463611864</v>
      </c>
      <c r="AI173" s="260">
        <v>44.982332155477032</v>
      </c>
      <c r="AJ173" s="260">
        <v>31.048780487804876</v>
      </c>
      <c r="AK173" s="260">
        <v>24.223599611165053</v>
      </c>
      <c r="AL173" s="260">
        <v>23.844298241744852</v>
      </c>
      <c r="AM173" s="260">
        <v>18.471791171417784</v>
      </c>
      <c r="AN173" s="261">
        <v>10.384698845869831</v>
      </c>
      <c r="AO173" s="259">
        <v>7.72</v>
      </c>
      <c r="AP173" s="259">
        <v>10.64</v>
      </c>
      <c r="AQ173" s="121"/>
    </row>
    <row r="174" spans="1:43" s="119" customFormat="1" ht="9" customHeight="1">
      <c r="A174" s="2"/>
      <c r="B174" s="248" t="s">
        <v>317</v>
      </c>
      <c r="C174" s="249" t="s">
        <v>318</v>
      </c>
      <c r="D174" s="250" t="s">
        <v>319</v>
      </c>
      <c r="E174" s="365">
        <v>14.78</v>
      </c>
      <c r="F174" s="366">
        <v>15.581818580627441</v>
      </c>
      <c r="G174" s="251">
        <v>5.4250242261667303</v>
      </c>
      <c r="H174" s="304" t="s">
        <v>410</v>
      </c>
      <c r="I174" s="252" t="s">
        <v>411</v>
      </c>
      <c r="J174" s="253">
        <v>1.0252904989747069</v>
      </c>
      <c r="K174" s="253">
        <v>-10.206561360874854</v>
      </c>
      <c r="L174" s="254">
        <v>5.1059593229981548</v>
      </c>
      <c r="M174" s="254">
        <v>17.618971828744211</v>
      </c>
      <c r="N174" s="255">
        <v>16.48</v>
      </c>
      <c r="O174" s="255">
        <v>11.98</v>
      </c>
      <c r="P174" s="256">
        <v>20.45664</v>
      </c>
      <c r="Q174" s="257">
        <v>7852.5370257599998</v>
      </c>
      <c r="R174" s="257">
        <v>1765.338</v>
      </c>
      <c r="S174" s="305">
        <v>1812.6000000000001</v>
      </c>
      <c r="T174" s="305">
        <v>1928.75</v>
      </c>
      <c r="U174" s="257">
        <v>538.15</v>
      </c>
      <c r="V174" s="305">
        <v>507.40000000000003</v>
      </c>
      <c r="W174" s="305">
        <v>520.25</v>
      </c>
      <c r="X174" s="304">
        <v>30.48424720931629</v>
      </c>
      <c r="Y174" s="304">
        <v>27.992938320644377</v>
      </c>
      <c r="Z174" s="304">
        <v>26.973428386260533</v>
      </c>
      <c r="AA174" s="257">
        <v>361.12799999999999</v>
      </c>
      <c r="AB174" s="305">
        <v>344.6</v>
      </c>
      <c r="AC174" s="305">
        <v>364.5</v>
      </c>
      <c r="AD174" s="257">
        <v>-717.40800000000002</v>
      </c>
      <c r="AE174" s="258">
        <v>7135.1290257599994</v>
      </c>
      <c r="AF174" s="306">
        <v>0.60843789999999998</v>
      </c>
      <c r="AG174" s="259">
        <v>4.1166302799694598</v>
      </c>
      <c r="AH174" s="260" t="s">
        <v>84</v>
      </c>
      <c r="AI174" s="260">
        <v>22.808641975308639</v>
      </c>
      <c r="AJ174" s="260">
        <v>21.576642335766422</v>
      </c>
      <c r="AK174" s="260">
        <v>13.258624966570657</v>
      </c>
      <c r="AL174" s="260">
        <v>14.062138403153329</v>
      </c>
      <c r="AM174" s="260">
        <v>13.714808314771743</v>
      </c>
      <c r="AN174" s="261">
        <v>31.217248766385815</v>
      </c>
      <c r="AO174" s="259">
        <v>29.1</v>
      </c>
      <c r="AP174" s="259">
        <v>28.27</v>
      </c>
      <c r="AQ174" s="121">
        <v>1</v>
      </c>
    </row>
    <row r="175" spans="1:43" s="119" customFormat="1" ht="9" customHeight="1">
      <c r="A175" s="2"/>
      <c r="B175" s="248" t="s">
        <v>383</v>
      </c>
      <c r="C175" s="249" t="s">
        <v>384</v>
      </c>
      <c r="D175" s="250" t="s">
        <v>385</v>
      </c>
      <c r="E175" s="365">
        <v>22.1</v>
      </c>
      <c r="F175" s="366">
        <v>29.75</v>
      </c>
      <c r="G175" s="251">
        <v>34.615384615384606</v>
      </c>
      <c r="H175" s="304" t="s">
        <v>410</v>
      </c>
      <c r="I175" s="252" t="s">
        <v>411</v>
      </c>
      <c r="J175" s="253">
        <v>-4.5228403437347353E-2</v>
      </c>
      <c r="K175" s="253">
        <v>-2.2123893805309769</v>
      </c>
      <c r="L175" s="254">
        <v>-1.24229153633032</v>
      </c>
      <c r="M175" s="254">
        <v>-3.4428521495980413</v>
      </c>
      <c r="N175" s="255">
        <v>26.39</v>
      </c>
      <c r="O175" s="255">
        <v>17.86</v>
      </c>
      <c r="P175" s="256">
        <v>8.2729479999999995</v>
      </c>
      <c r="Q175" s="257">
        <v>2894.6269495000006</v>
      </c>
      <c r="R175" s="257">
        <v>1494.0119999999999</v>
      </c>
      <c r="S175" s="305" t="s">
        <v>84</v>
      </c>
      <c r="T175" s="305" t="s">
        <v>84</v>
      </c>
      <c r="U175" s="257">
        <v>304.74599999999998</v>
      </c>
      <c r="V175" s="305" t="s">
        <v>84</v>
      </c>
      <c r="W175" s="305" t="s">
        <v>84</v>
      </c>
      <c r="X175" s="304">
        <v>20.397828129894538</v>
      </c>
      <c r="Y175" s="304">
        <v>0</v>
      </c>
      <c r="Z175" s="304">
        <v>0</v>
      </c>
      <c r="AA175" s="257">
        <v>126.527</v>
      </c>
      <c r="AB175" s="305" t="s">
        <v>84</v>
      </c>
      <c r="AC175" s="305" t="s">
        <v>84</v>
      </c>
      <c r="AD175" s="257">
        <v>426.31499999999988</v>
      </c>
      <c r="AE175" s="258">
        <v>3320.9419495000006</v>
      </c>
      <c r="AF175" s="306">
        <v>0.26966040000000002</v>
      </c>
      <c r="AG175" s="259">
        <v>1.2201830003056591</v>
      </c>
      <c r="AH175" s="260" t="s">
        <v>84</v>
      </c>
      <c r="AI175" s="260" t="s">
        <v>84</v>
      </c>
      <c r="AJ175" s="260" t="s">
        <v>84</v>
      </c>
      <c r="AK175" s="260">
        <v>10.897409480354133</v>
      </c>
      <c r="AL175" s="260">
        <v>0</v>
      </c>
      <c r="AM175" s="260">
        <v>0</v>
      </c>
      <c r="AN175" s="261">
        <v>17.713339064998923</v>
      </c>
      <c r="AO175" s="259" t="s">
        <v>84</v>
      </c>
      <c r="AP175" s="259" t="s">
        <v>84</v>
      </c>
      <c r="AQ175" s="121"/>
    </row>
    <row r="176" spans="1:43" s="119" customFormat="1" ht="9" customHeight="1">
      <c r="A176" s="2"/>
      <c r="B176" s="248" t="s">
        <v>517</v>
      </c>
      <c r="C176" s="249" t="s">
        <v>518</v>
      </c>
      <c r="D176" s="250" t="s">
        <v>519</v>
      </c>
      <c r="E176" s="365">
        <v>11.71</v>
      </c>
      <c r="F176" s="366" t="s">
        <v>477</v>
      </c>
      <c r="G176" s="251" t="s">
        <v>93</v>
      </c>
      <c r="H176" s="304" t="s">
        <v>410</v>
      </c>
      <c r="I176" s="252" t="s">
        <v>411</v>
      </c>
      <c r="J176" s="253">
        <v>-1.5138772077375906</v>
      </c>
      <c r="K176" s="253">
        <v>7.926267281105992</v>
      </c>
      <c r="L176" s="254">
        <v>79.271279853031245</v>
      </c>
      <c r="M176" s="254">
        <v>96.740591397849471</v>
      </c>
      <c r="N176" s="255">
        <v>19.77</v>
      </c>
      <c r="O176" s="255">
        <v>5.89</v>
      </c>
      <c r="P176" s="256">
        <v>20.078900000000001</v>
      </c>
      <c r="Q176" s="257">
        <v>1809.53881731</v>
      </c>
      <c r="R176" s="257">
        <v>1331.78</v>
      </c>
      <c r="S176" s="305" t="s">
        <v>84</v>
      </c>
      <c r="T176" s="305" t="s">
        <v>84</v>
      </c>
      <c r="U176" s="257">
        <v>177.6</v>
      </c>
      <c r="V176" s="305" t="s">
        <v>84</v>
      </c>
      <c r="W176" s="305" t="s">
        <v>84</v>
      </c>
      <c r="X176" s="304">
        <v>13.335535899322712</v>
      </c>
      <c r="Y176" s="304">
        <v>0</v>
      </c>
      <c r="Z176" s="304">
        <v>0</v>
      </c>
      <c r="AA176" s="257">
        <v>128.19999999999999</v>
      </c>
      <c r="AB176" s="305" t="s">
        <v>84</v>
      </c>
      <c r="AC176" s="305" t="s">
        <v>84</v>
      </c>
      <c r="AD176" s="257">
        <v>474.62299999999999</v>
      </c>
      <c r="AE176" s="258">
        <v>2284.1618173100001</v>
      </c>
      <c r="AF176" s="306">
        <v>0.5372557</v>
      </c>
      <c r="AG176" s="259">
        <v>4.5880082323447331</v>
      </c>
      <c r="AH176" s="260" t="s">
        <v>84</v>
      </c>
      <c r="AI176" s="260" t="s">
        <v>84</v>
      </c>
      <c r="AJ176" s="260" t="s">
        <v>84</v>
      </c>
      <c r="AK176" s="260">
        <v>12.861271493862613</v>
      </c>
      <c r="AL176" s="260">
        <v>0</v>
      </c>
      <c r="AM176" s="260">
        <v>0</v>
      </c>
      <c r="AN176" s="261">
        <v>32.671243902209966</v>
      </c>
      <c r="AO176" s="259" t="s">
        <v>84</v>
      </c>
      <c r="AP176" s="259" t="s">
        <v>84</v>
      </c>
      <c r="AQ176" s="121"/>
    </row>
    <row r="177" spans="1:43" s="119" customFormat="1" ht="9" customHeight="1">
      <c r="A177" s="2"/>
      <c r="B177" s="248" t="s">
        <v>388</v>
      </c>
      <c r="C177" s="249" t="s">
        <v>389</v>
      </c>
      <c r="D177" s="250" t="s">
        <v>390</v>
      </c>
      <c r="E177" s="365">
        <v>13.1</v>
      </c>
      <c r="F177" s="366">
        <v>18.670000076293945</v>
      </c>
      <c r="G177" s="251">
        <v>42.519084551862171</v>
      </c>
      <c r="H177" s="304" t="s">
        <v>410</v>
      </c>
      <c r="I177" s="252" t="s">
        <v>411</v>
      </c>
      <c r="J177" s="253">
        <v>-1.7991004497751151</v>
      </c>
      <c r="K177" s="253">
        <v>12.93103448275863</v>
      </c>
      <c r="L177" s="254">
        <v>-14.896381472097708</v>
      </c>
      <c r="M177" s="254">
        <v>-12.05692803437165</v>
      </c>
      <c r="N177" s="255">
        <v>19.5</v>
      </c>
      <c r="O177" s="255">
        <v>10.69</v>
      </c>
      <c r="P177" s="256">
        <v>8.6460319999999999</v>
      </c>
      <c r="Q177" s="257">
        <v>1686.252436</v>
      </c>
      <c r="R177" s="257">
        <v>1250.463</v>
      </c>
      <c r="S177" s="305">
        <v>1327.8330000000001</v>
      </c>
      <c r="T177" s="305">
        <v>1508.1670000000001</v>
      </c>
      <c r="U177" s="257">
        <v>488.84500000000003</v>
      </c>
      <c r="V177" s="305">
        <v>346.2</v>
      </c>
      <c r="W177" s="305">
        <v>399.33300000000003</v>
      </c>
      <c r="X177" s="304">
        <v>39.093119908385937</v>
      </c>
      <c r="Y177" s="304">
        <v>26.072555810858745</v>
      </c>
      <c r="Z177" s="304">
        <v>26.478035920425256</v>
      </c>
      <c r="AA177" s="257">
        <v>165.03399999999999</v>
      </c>
      <c r="AB177" s="305">
        <v>118.76</v>
      </c>
      <c r="AC177" s="305">
        <v>123.383</v>
      </c>
      <c r="AD177" s="257">
        <v>560.976</v>
      </c>
      <c r="AE177" s="258">
        <v>2247.2284359999999</v>
      </c>
      <c r="AF177" s="306">
        <v>0.3653979</v>
      </c>
      <c r="AG177" s="259">
        <v>2.7892969491827579</v>
      </c>
      <c r="AH177" s="260">
        <v>15.429917550058892</v>
      </c>
      <c r="AI177" s="260">
        <v>15.44811320754717</v>
      </c>
      <c r="AJ177" s="260">
        <v>13.81856540084388</v>
      </c>
      <c r="AK177" s="260">
        <v>4.5970163057819962</v>
      </c>
      <c r="AL177" s="260">
        <v>6.4911277758521084</v>
      </c>
      <c r="AM177" s="260">
        <v>5.6274548709973873</v>
      </c>
      <c r="AN177" s="261">
        <v>12.068409967970036</v>
      </c>
      <c r="AO177" s="259">
        <v>8.1669999999999998</v>
      </c>
      <c r="AP177" s="259">
        <v>8.0370000000000008</v>
      </c>
      <c r="AQ177" s="121"/>
    </row>
    <row r="178" spans="1:43" s="119" customFormat="1" ht="9" customHeight="1">
      <c r="A178" s="2"/>
      <c r="B178" s="248" t="s">
        <v>430</v>
      </c>
      <c r="C178" s="249" t="s">
        <v>431</v>
      </c>
      <c r="D178" s="250" t="s">
        <v>432</v>
      </c>
      <c r="E178" s="365">
        <v>36.22</v>
      </c>
      <c r="F178" s="366">
        <v>43.986667633056641</v>
      </c>
      <c r="G178" s="251">
        <v>21.443035983038762</v>
      </c>
      <c r="H178" s="304" t="s">
        <v>410</v>
      </c>
      <c r="I178" s="252" t="s">
        <v>411</v>
      </c>
      <c r="J178" s="253">
        <v>1.3430330162283122</v>
      </c>
      <c r="K178" s="253">
        <v>0.33240997229915248</v>
      </c>
      <c r="L178" s="254">
        <v>26.78965239612139</v>
      </c>
      <c r="M178" s="254">
        <v>28.901384390903594</v>
      </c>
      <c r="N178" s="255">
        <v>41.24</v>
      </c>
      <c r="O178" s="255">
        <v>24.95</v>
      </c>
      <c r="P178" s="256">
        <v>155.14449999999999</v>
      </c>
      <c r="Q178" s="257">
        <v>22354.37481582</v>
      </c>
      <c r="R178" s="257">
        <v>2596.0770000000002</v>
      </c>
      <c r="S178" s="305">
        <v>3121.9</v>
      </c>
      <c r="T178" s="305">
        <v>3659.9</v>
      </c>
      <c r="U178" s="257">
        <v>598.41899999999998</v>
      </c>
      <c r="V178" s="305">
        <v>760.80000000000007</v>
      </c>
      <c r="W178" s="305">
        <v>922</v>
      </c>
      <c r="X178" s="304">
        <v>23.050895639844271</v>
      </c>
      <c r="Y178" s="304">
        <v>24.369774816618087</v>
      </c>
      <c r="Z178" s="304">
        <v>25.191945135112981</v>
      </c>
      <c r="AA178" s="257">
        <v>294.959</v>
      </c>
      <c r="AB178" s="305">
        <v>347.33300000000003</v>
      </c>
      <c r="AC178" s="305">
        <v>449.66700000000003</v>
      </c>
      <c r="AD178" s="257">
        <v>-881.99099999999999</v>
      </c>
      <c r="AE178" s="258">
        <v>21472.383815820001</v>
      </c>
      <c r="AF178" s="306">
        <v>0.27976000000000001</v>
      </c>
      <c r="AG178" s="259">
        <v>0.77239095276064273</v>
      </c>
      <c r="AH178" s="260">
        <v>51.375886524822697</v>
      </c>
      <c r="AI178" s="260">
        <v>57.039370078740156</v>
      </c>
      <c r="AJ178" s="260">
        <v>43.429256594724222</v>
      </c>
      <c r="AK178" s="260">
        <v>35.881855047750825</v>
      </c>
      <c r="AL178" s="260">
        <v>28.223427728470032</v>
      </c>
      <c r="AM178" s="260">
        <v>23.288919539934927</v>
      </c>
      <c r="AN178" s="261">
        <v>11.609405064676663</v>
      </c>
      <c r="AO178" s="259">
        <v>11.134</v>
      </c>
      <c r="AP178" s="259">
        <v>13.104000000000001</v>
      </c>
      <c r="AQ178" s="121">
        <v>0</v>
      </c>
    </row>
    <row r="179" spans="1:43" s="119" customFormat="1" ht="9" customHeight="1">
      <c r="A179" s="2"/>
      <c r="B179" s="248" t="s">
        <v>480</v>
      </c>
      <c r="C179" s="249" t="s">
        <v>441</v>
      </c>
      <c r="D179" s="250" t="s">
        <v>442</v>
      </c>
      <c r="E179" s="365">
        <v>26.87</v>
      </c>
      <c r="F179" s="366">
        <v>35</v>
      </c>
      <c r="G179" s="251">
        <v>30.256791961295114</v>
      </c>
      <c r="H179" s="304" t="s">
        <v>479</v>
      </c>
      <c r="I179" s="252">
        <v>44463</v>
      </c>
      <c r="J179" s="253">
        <v>-1.2858192505510568</v>
      </c>
      <c r="K179" s="253">
        <v>13.089225589225585</v>
      </c>
      <c r="L179" s="254">
        <v>-17.075579421658482</v>
      </c>
      <c r="M179" s="254">
        <v>2.8595490563871007</v>
      </c>
      <c r="N179" s="255">
        <v>38.15</v>
      </c>
      <c r="O179" s="255">
        <v>22.26</v>
      </c>
      <c r="P179" s="256">
        <v>57.159640000000003</v>
      </c>
      <c r="Q179" s="257">
        <v>8305.2174263699999</v>
      </c>
      <c r="R179" s="257">
        <v>3853.7370000000001</v>
      </c>
      <c r="S179" s="305">
        <v>4212</v>
      </c>
      <c r="T179" s="305">
        <v>4608</v>
      </c>
      <c r="U179" s="257">
        <v>895.31500000000005</v>
      </c>
      <c r="V179" s="305">
        <v>1383.444</v>
      </c>
      <c r="W179" s="305">
        <v>1604.625</v>
      </c>
      <c r="X179" s="304">
        <v>23.232384565942098</v>
      </c>
      <c r="Y179" s="304">
        <v>32.845299145299144</v>
      </c>
      <c r="Z179" s="304">
        <v>34.822591145833329</v>
      </c>
      <c r="AA179" s="257">
        <v>98.180999999999997</v>
      </c>
      <c r="AB179" s="305">
        <v>434.77800000000002</v>
      </c>
      <c r="AC179" s="305">
        <v>679.875</v>
      </c>
      <c r="AD179" s="257">
        <v>3221.7979999999998</v>
      </c>
      <c r="AE179" s="258">
        <v>11527.015426369999</v>
      </c>
      <c r="AF179" s="306">
        <v>0.46967229999999999</v>
      </c>
      <c r="AG179" s="259">
        <v>1.7479429202404524</v>
      </c>
      <c r="AH179" s="260">
        <v>12.152872003618274</v>
      </c>
      <c r="AI179" s="260">
        <v>18.88264230498946</v>
      </c>
      <c r="AJ179" s="260">
        <v>12.054733064154329</v>
      </c>
      <c r="AK179" s="260">
        <v>12.874815485466007</v>
      </c>
      <c r="AL179" s="260">
        <v>8.3321156666767848</v>
      </c>
      <c r="AM179" s="260">
        <v>7.1836194913889528</v>
      </c>
      <c r="AN179" s="261">
        <v>3.1132393359884198</v>
      </c>
      <c r="AO179" s="259">
        <v>15.823</v>
      </c>
      <c r="AP179" s="259">
        <v>21.093</v>
      </c>
      <c r="AQ179" s="121">
        <v>1</v>
      </c>
    </row>
    <row r="180" spans="1:43" s="119" customFormat="1" ht="9" customHeight="1">
      <c r="A180" s="2"/>
      <c r="B180" s="248"/>
      <c r="C180" s="250"/>
      <c r="D180" s="250"/>
      <c r="E180" s="365"/>
      <c r="F180" s="366"/>
      <c r="G180" s="251"/>
      <c r="H180" s="304"/>
      <c r="I180" s="252"/>
      <c r="J180" s="253"/>
      <c r="K180" s="253"/>
      <c r="L180" s="254"/>
      <c r="M180" s="254"/>
      <c r="N180" s="255"/>
      <c r="O180" s="255"/>
      <c r="P180" s="257"/>
      <c r="Q180" s="257"/>
      <c r="R180" s="305"/>
      <c r="S180" s="305"/>
      <c r="T180" s="305"/>
      <c r="U180" s="305"/>
      <c r="V180" s="305"/>
      <c r="W180" s="305"/>
      <c r="X180" s="304"/>
      <c r="Y180" s="304"/>
      <c r="Z180" s="304"/>
      <c r="AA180" s="305"/>
      <c r="AB180" s="305"/>
      <c r="AC180" s="305"/>
      <c r="AD180" s="257"/>
      <c r="AE180" s="257"/>
      <c r="AF180" s="257"/>
      <c r="AG180" s="341"/>
      <c r="AH180" s="272"/>
      <c r="AI180" s="260"/>
      <c r="AJ180" s="260"/>
      <c r="AK180" s="272"/>
      <c r="AL180" s="272"/>
      <c r="AM180" s="272"/>
      <c r="AN180" s="304"/>
      <c r="AO180" s="304"/>
      <c r="AP180" s="304"/>
      <c r="AQ180" s="121"/>
    </row>
    <row r="181" spans="1:43" s="119" customFormat="1" ht="9" customHeight="1">
      <c r="A181" s="2"/>
      <c r="B181" s="371" t="s">
        <v>481</v>
      </c>
      <c r="C181" s="372"/>
      <c r="D181" s="372"/>
      <c r="E181" s="373"/>
      <c r="F181" s="374"/>
      <c r="G181" s="273"/>
      <c r="H181" s="274"/>
      <c r="I181" s="275"/>
      <c r="J181" s="276"/>
      <c r="K181" s="276"/>
      <c r="L181" s="277"/>
      <c r="M181" s="277"/>
      <c r="N181" s="278"/>
      <c r="O181" s="278"/>
      <c r="P181" s="278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342"/>
      <c r="AH181" s="280">
        <v>89.881818529769546</v>
      </c>
      <c r="AI181" s="280">
        <v>19.086550739833093</v>
      </c>
      <c r="AJ181" s="280">
        <v>10.237274889540315</v>
      </c>
      <c r="AK181" s="280">
        <v>6.2495420673925537</v>
      </c>
      <c r="AL181" s="280">
        <v>5.9159072948010092</v>
      </c>
      <c r="AM181" s="280">
        <v>5.713763627466049</v>
      </c>
      <c r="AN181" s="281">
        <v>3.7677209852674625</v>
      </c>
      <c r="AO181" s="281">
        <v>4.9047063492063501</v>
      </c>
      <c r="AP181" s="281">
        <v>5.0846150793650784</v>
      </c>
      <c r="AQ181" s="121"/>
    </row>
    <row r="182" spans="1:43" s="119" customFormat="1" ht="9" customHeight="1">
      <c r="A182" s="2"/>
      <c r="B182" s="375"/>
      <c r="C182" s="376"/>
      <c r="D182" s="376"/>
      <c r="E182" s="377"/>
      <c r="F182" s="378"/>
      <c r="G182" s="282"/>
      <c r="H182" s="283"/>
      <c r="I182" s="284"/>
      <c r="J182" s="285"/>
      <c r="K182" s="285"/>
      <c r="L182" s="286"/>
      <c r="M182" s="286"/>
      <c r="N182" s="287"/>
      <c r="O182" s="287"/>
      <c r="P182" s="287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343"/>
      <c r="AH182" s="291"/>
      <c r="AI182" s="291"/>
      <c r="AJ182" s="291"/>
      <c r="AK182" s="291"/>
      <c r="AL182" s="291"/>
      <c r="AM182" s="291"/>
      <c r="AN182" s="292"/>
      <c r="AO182" s="292"/>
      <c r="AP182" s="292"/>
      <c r="AQ182" s="121"/>
    </row>
    <row r="183" spans="1:43" s="119" customFormat="1" ht="9" customHeight="1">
      <c r="A183" s="2"/>
      <c r="B183" s="248" t="s">
        <v>489</v>
      </c>
      <c r="C183" s="249" t="s">
        <v>490</v>
      </c>
      <c r="D183" s="250" t="s">
        <v>482</v>
      </c>
      <c r="E183" s="365">
        <v>0.97</v>
      </c>
      <c r="F183" s="366">
        <v>1.9099999666213989</v>
      </c>
      <c r="G183" s="251">
        <v>96.907213053752471</v>
      </c>
      <c r="H183" s="304" t="s">
        <v>410</v>
      </c>
      <c r="I183" s="252" t="s">
        <v>411</v>
      </c>
      <c r="J183" s="253">
        <v>0</v>
      </c>
      <c r="K183" s="253">
        <v>-3.0000000000000027</v>
      </c>
      <c r="L183" s="254">
        <v>-55.909090909090907</v>
      </c>
      <c r="M183" s="254">
        <v>-40.853658536585371</v>
      </c>
      <c r="N183" s="255">
        <v>2.59</v>
      </c>
      <c r="O183" s="255">
        <v>0.92</v>
      </c>
      <c r="P183" s="256">
        <v>61.333300000000001</v>
      </c>
      <c r="Q183" s="257">
        <v>5876.5242852099991</v>
      </c>
      <c r="R183" s="257">
        <v>9284.3029999999999</v>
      </c>
      <c r="S183" s="305">
        <v>18571.5</v>
      </c>
      <c r="T183" s="305">
        <v>14743.5</v>
      </c>
      <c r="U183" s="257">
        <v>4125.7700000000004</v>
      </c>
      <c r="V183" s="305">
        <v>5142</v>
      </c>
      <c r="W183" s="305">
        <v>4251</v>
      </c>
      <c r="X183" s="304">
        <v>44.438123141823361</v>
      </c>
      <c r="Y183" s="304">
        <v>27.687585816977627</v>
      </c>
      <c r="Z183" s="304">
        <v>28.833045070709122</v>
      </c>
      <c r="AA183" s="257">
        <v>-10529.963</v>
      </c>
      <c r="AB183" s="305">
        <v>-7151.5</v>
      </c>
      <c r="AC183" s="305">
        <v>-6962.5</v>
      </c>
      <c r="AD183" s="257">
        <v>25013.415000000001</v>
      </c>
      <c r="AE183" s="258">
        <v>30889.939285209999</v>
      </c>
      <c r="AF183" s="306">
        <v>0</v>
      </c>
      <c r="AG183" s="259" t="s">
        <v>84</v>
      </c>
      <c r="AH183" s="260" t="s">
        <v>84</v>
      </c>
      <c r="AI183" s="260" t="s">
        <v>84</v>
      </c>
      <c r="AJ183" s="260" t="s">
        <v>84</v>
      </c>
      <c r="AK183" s="260">
        <v>7.4870725428732081</v>
      </c>
      <c r="AL183" s="260">
        <v>6.0073783129541036</v>
      </c>
      <c r="AM183" s="260">
        <v>7.2665112409338981</v>
      </c>
      <c r="AN183" s="261">
        <v>-82.90715986353149</v>
      </c>
      <c r="AO183" s="259">
        <v>-58.75</v>
      </c>
      <c r="AP183" s="259">
        <v>-61</v>
      </c>
      <c r="AQ183" s="121">
        <v>0</v>
      </c>
    </row>
    <row r="184" spans="1:43" s="119" customFormat="1" ht="9" customHeight="1">
      <c r="A184" s="2"/>
      <c r="B184" s="248" t="s">
        <v>491</v>
      </c>
      <c r="C184" s="249" t="s">
        <v>492</v>
      </c>
      <c r="D184" s="250" t="s">
        <v>483</v>
      </c>
      <c r="E184" s="365">
        <v>1.6099999999999999</v>
      </c>
      <c r="F184" s="366">
        <v>3.2000000476837158</v>
      </c>
      <c r="G184" s="251">
        <v>98.757766936876763</v>
      </c>
      <c r="H184" s="304" t="s">
        <v>410</v>
      </c>
      <c r="I184" s="252" t="s">
        <v>411</v>
      </c>
      <c r="J184" s="253">
        <v>-0.61728395061729779</v>
      </c>
      <c r="K184" s="253">
        <v>-4.7337278106508895</v>
      </c>
      <c r="L184" s="254">
        <v>-42.907801418439718</v>
      </c>
      <c r="M184" s="254">
        <v>-29.694323144104807</v>
      </c>
      <c r="N184" s="255">
        <v>3.74</v>
      </c>
      <c r="O184" s="255">
        <v>1.53</v>
      </c>
      <c r="P184" s="256">
        <v>1.137359</v>
      </c>
      <c r="Q184" s="257">
        <v>5876.5242852099991</v>
      </c>
      <c r="R184" s="257">
        <v>9284.3029999999999</v>
      </c>
      <c r="S184" s="305">
        <v>18571.5</v>
      </c>
      <c r="T184" s="305">
        <v>14743.5</v>
      </c>
      <c r="U184" s="257">
        <v>4125.7700000000004</v>
      </c>
      <c r="V184" s="305">
        <v>5142</v>
      </c>
      <c r="W184" s="305">
        <v>4251</v>
      </c>
      <c r="X184" s="304">
        <v>44.438123141823361</v>
      </c>
      <c r="Y184" s="304">
        <v>27.687585816977627</v>
      </c>
      <c r="Z184" s="304">
        <v>28.833045070709122</v>
      </c>
      <c r="AA184" s="257">
        <v>-10529.963</v>
      </c>
      <c r="AB184" s="305">
        <v>-7151.5</v>
      </c>
      <c r="AC184" s="305">
        <v>-6962.5</v>
      </c>
      <c r="AD184" s="257">
        <v>25013.415000000001</v>
      </c>
      <c r="AE184" s="258">
        <v>30889.939285209999</v>
      </c>
      <c r="AF184" s="306">
        <v>0</v>
      </c>
      <c r="AG184" s="259" t="s">
        <v>84</v>
      </c>
      <c r="AH184" s="260" t="s">
        <v>84</v>
      </c>
      <c r="AI184" s="260" t="s">
        <v>84</v>
      </c>
      <c r="AJ184" s="260" t="s">
        <v>84</v>
      </c>
      <c r="AK184" s="260">
        <v>7.4870725428732081</v>
      </c>
      <c r="AL184" s="260">
        <v>6.0073783129541036</v>
      </c>
      <c r="AM184" s="260">
        <v>7.2665112409338981</v>
      </c>
      <c r="AN184" s="261">
        <v>-82.90715986353149</v>
      </c>
      <c r="AO184" s="259">
        <v>-58.75</v>
      </c>
      <c r="AP184" s="259">
        <v>-61</v>
      </c>
      <c r="AQ184" s="121">
        <v>0</v>
      </c>
    </row>
    <row r="185" spans="1:43" s="119" customFormat="1" ht="9" customHeight="1">
      <c r="A185" s="2"/>
      <c r="B185" s="248" t="s">
        <v>493</v>
      </c>
      <c r="C185" s="249" t="s">
        <v>494</v>
      </c>
      <c r="D185" s="250" t="s">
        <v>484</v>
      </c>
      <c r="E185" s="365">
        <v>12.48</v>
      </c>
      <c r="F185" s="366">
        <v>20.05555534362793</v>
      </c>
      <c r="G185" s="251">
        <v>60.70156525342891</v>
      </c>
      <c r="H185" s="304" t="s">
        <v>410</v>
      </c>
      <c r="I185" s="252" t="s">
        <v>411</v>
      </c>
      <c r="J185" s="253">
        <v>0.24096385542169418</v>
      </c>
      <c r="K185" s="253">
        <v>6.2127659574468197</v>
      </c>
      <c r="L185" s="254">
        <v>-13.411503503781308</v>
      </c>
      <c r="M185" s="254">
        <v>-0.59737156511349143</v>
      </c>
      <c r="N185" s="255">
        <v>15.14</v>
      </c>
      <c r="O185" s="255">
        <v>11.16</v>
      </c>
      <c r="P185" s="256">
        <v>62.117789999999999</v>
      </c>
      <c r="Q185" s="257">
        <v>30211.638887040004</v>
      </c>
      <c r="R185" s="257">
        <v>17267.812000000002</v>
      </c>
      <c r="S185" s="305">
        <v>18115</v>
      </c>
      <c r="T185" s="305">
        <v>19329.444</v>
      </c>
      <c r="U185" s="257">
        <v>8341.9290000000001</v>
      </c>
      <c r="V185" s="305">
        <v>8779.375</v>
      </c>
      <c r="W185" s="305">
        <v>9502.875</v>
      </c>
      <c r="X185" s="304">
        <v>48.309125672667733</v>
      </c>
      <c r="Y185" s="304">
        <v>48.464670162848464</v>
      </c>
      <c r="Z185" s="304">
        <v>49.162691901536334</v>
      </c>
      <c r="AA185" s="257">
        <v>1843.69</v>
      </c>
      <c r="AB185" s="305">
        <v>2135.125</v>
      </c>
      <c r="AC185" s="305">
        <v>2596.125</v>
      </c>
      <c r="AD185" s="257">
        <v>6071.0770000000002</v>
      </c>
      <c r="AE185" s="258">
        <v>36282.715887040002</v>
      </c>
      <c r="AF185" s="306">
        <v>0.64887589999999995</v>
      </c>
      <c r="AG185" s="259">
        <v>5.1993260589929724</v>
      </c>
      <c r="AH185" s="260">
        <v>14.461181923522597</v>
      </c>
      <c r="AI185" s="260">
        <v>13.624454148471616</v>
      </c>
      <c r="AJ185" s="260">
        <v>11.345454545454546</v>
      </c>
      <c r="AK185" s="260">
        <v>4.3494395465413334</v>
      </c>
      <c r="AL185" s="260">
        <v>4.132721963356162</v>
      </c>
      <c r="AM185" s="260">
        <v>3.8180777803601544</v>
      </c>
      <c r="AN185" s="261">
        <v>8.083777917479825</v>
      </c>
      <c r="AO185" s="259">
        <v>9.3040000000000003</v>
      </c>
      <c r="AP185" s="259">
        <v>10.478</v>
      </c>
      <c r="AQ185" s="121">
        <v>0</v>
      </c>
    </row>
    <row r="186" spans="1:43" s="119" customFormat="1" ht="9" customHeight="1">
      <c r="A186" s="2"/>
      <c r="B186" s="248" t="s">
        <v>495</v>
      </c>
      <c r="C186" s="249" t="s">
        <v>496</v>
      </c>
      <c r="D186" s="250" t="s">
        <v>485</v>
      </c>
      <c r="E186" s="365">
        <v>45.8</v>
      </c>
      <c r="F186" s="366">
        <v>58.111110687255859</v>
      </c>
      <c r="G186" s="251">
        <v>26.880154338986607</v>
      </c>
      <c r="H186" s="304" t="s">
        <v>410</v>
      </c>
      <c r="I186" s="252" t="s">
        <v>411</v>
      </c>
      <c r="J186" s="253">
        <v>-0.43478260869566077</v>
      </c>
      <c r="K186" s="253">
        <v>7.7317526403688275</v>
      </c>
      <c r="L186" s="254">
        <v>3.3463456461402918</v>
      </c>
      <c r="M186" s="254">
        <v>11.154256868265211</v>
      </c>
      <c r="N186" s="255">
        <v>49.39</v>
      </c>
      <c r="O186" s="255">
        <v>40.340000000000003</v>
      </c>
      <c r="P186" s="256">
        <v>119.676</v>
      </c>
      <c r="Q186" s="257">
        <v>77447.109473399993</v>
      </c>
      <c r="R186" s="257">
        <v>43126.472000000002</v>
      </c>
      <c r="S186" s="305">
        <v>43788.5</v>
      </c>
      <c r="T186" s="305">
        <v>45396.667000000001</v>
      </c>
      <c r="U186" s="257">
        <v>17808.427</v>
      </c>
      <c r="V186" s="305">
        <v>18307.5</v>
      </c>
      <c r="W186" s="305">
        <v>18977.832999999999</v>
      </c>
      <c r="X186" s="304">
        <v>41.293493703820708</v>
      </c>
      <c r="Y186" s="304">
        <v>41.808922433972391</v>
      </c>
      <c r="Z186" s="304">
        <v>41.804463310048732</v>
      </c>
      <c r="AA186" s="257">
        <v>4770.527</v>
      </c>
      <c r="AB186" s="305">
        <v>5288.3330000000005</v>
      </c>
      <c r="AC186" s="305">
        <v>6159</v>
      </c>
      <c r="AD186" s="257">
        <v>7430.8049999999994</v>
      </c>
      <c r="AE186" s="258">
        <v>84877.914473399986</v>
      </c>
      <c r="AF186" s="306">
        <v>3.1898559999999998</v>
      </c>
      <c r="AG186" s="259">
        <v>6.9647512061106589</v>
      </c>
      <c r="AH186" s="260">
        <v>12.435514526201464</v>
      </c>
      <c r="AI186" s="260">
        <v>14.438839848675913</v>
      </c>
      <c r="AJ186" s="260">
        <v>12.445652173913043</v>
      </c>
      <c r="AK186" s="260">
        <v>4.7661657300445448</v>
      </c>
      <c r="AL186" s="260">
        <v>4.6362373056616137</v>
      </c>
      <c r="AM186" s="260">
        <v>4.4724766243543188</v>
      </c>
      <c r="AN186" s="261">
        <v>6.8144378239755126</v>
      </c>
      <c r="AO186" s="259">
        <v>7.6749999999999998</v>
      </c>
      <c r="AP186" s="259">
        <v>9.1330000000000009</v>
      </c>
      <c r="AQ186" s="121">
        <v>0</v>
      </c>
    </row>
    <row r="187" spans="1:43" s="119" customFormat="1" ht="9" customHeight="1">
      <c r="A187" s="2"/>
      <c r="B187" s="248"/>
      <c r="C187" s="250"/>
      <c r="D187" s="250"/>
      <c r="E187" s="365"/>
      <c r="F187" s="366"/>
      <c r="G187" s="251"/>
      <c r="H187" s="304"/>
      <c r="I187" s="252"/>
      <c r="J187" s="253"/>
      <c r="K187" s="253"/>
      <c r="L187" s="254"/>
      <c r="M187" s="254"/>
      <c r="N187" s="255"/>
      <c r="O187" s="255"/>
      <c r="P187" s="257"/>
      <c r="Q187" s="257"/>
      <c r="R187" s="305"/>
      <c r="S187" s="305"/>
      <c r="T187" s="305"/>
      <c r="U187" s="305"/>
      <c r="V187" s="305"/>
      <c r="W187" s="305"/>
      <c r="X187" s="304"/>
      <c r="Y187" s="304"/>
      <c r="Z187" s="304"/>
      <c r="AA187" s="305"/>
      <c r="AB187" s="305"/>
      <c r="AC187" s="305"/>
      <c r="AD187" s="257"/>
      <c r="AE187" s="257"/>
      <c r="AF187" s="257"/>
      <c r="AG187" s="341"/>
      <c r="AH187" s="272"/>
      <c r="AI187" s="260"/>
      <c r="AJ187" s="260"/>
      <c r="AK187" s="272"/>
      <c r="AL187" s="272"/>
      <c r="AM187" s="272"/>
      <c r="AN187" s="304"/>
      <c r="AO187" s="304"/>
      <c r="AP187" s="304"/>
      <c r="AQ187" s="121"/>
    </row>
    <row r="188" spans="1:43" s="119" customFormat="1" ht="9" customHeight="1">
      <c r="A188" s="2"/>
      <c r="B188" s="371" t="s">
        <v>323</v>
      </c>
      <c r="C188" s="372"/>
      <c r="D188" s="372"/>
      <c r="E188" s="373"/>
      <c r="F188" s="374"/>
      <c r="G188" s="273"/>
      <c r="H188" s="274"/>
      <c r="I188" s="275"/>
      <c r="J188" s="276"/>
      <c r="K188" s="276"/>
      <c r="L188" s="277"/>
      <c r="M188" s="277"/>
      <c r="N188" s="278"/>
      <c r="O188" s="278"/>
      <c r="P188" s="278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342"/>
      <c r="AH188" s="280">
        <v>82.234871344770511</v>
      </c>
      <c r="AI188" s="280">
        <v>18.12295251506994</v>
      </c>
      <c r="AJ188" s="280">
        <v>9.7146486105806655</v>
      </c>
      <c r="AK188" s="280">
        <v>6.1944962396281031</v>
      </c>
      <c r="AL188" s="280">
        <v>6.6804654843751949</v>
      </c>
      <c r="AM188" s="280">
        <v>6.0146629984912989</v>
      </c>
      <c r="AN188" s="281">
        <v>22.229222164011158</v>
      </c>
      <c r="AO188" s="281">
        <v>16.639888888888887</v>
      </c>
      <c r="AP188" s="281">
        <v>15.548611111111114</v>
      </c>
      <c r="AQ188" s="121">
        <v>0</v>
      </c>
    </row>
    <row r="189" spans="1:43" s="119" customFormat="1" ht="3" customHeight="1">
      <c r="A189" s="2"/>
      <c r="B189" s="375"/>
      <c r="C189" s="376"/>
      <c r="D189" s="376"/>
      <c r="E189" s="377"/>
      <c r="F189" s="378"/>
      <c r="G189" s="282"/>
      <c r="H189" s="283"/>
      <c r="I189" s="284"/>
      <c r="J189" s="285"/>
      <c r="K189" s="285"/>
      <c r="L189" s="286"/>
      <c r="M189" s="286"/>
      <c r="N189" s="287"/>
      <c r="O189" s="287"/>
      <c r="P189" s="287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343"/>
      <c r="AH189" s="291"/>
      <c r="AI189" s="291"/>
      <c r="AJ189" s="291"/>
      <c r="AK189" s="291"/>
      <c r="AL189" s="291"/>
      <c r="AM189" s="291"/>
      <c r="AN189" s="292"/>
      <c r="AO189" s="292"/>
      <c r="AP189" s="292"/>
      <c r="AQ189" s="121">
        <v>0</v>
      </c>
    </row>
    <row r="190" spans="1:43" s="119" customFormat="1" ht="9" customHeight="1">
      <c r="A190" s="2"/>
      <c r="B190" s="248" t="s">
        <v>349</v>
      </c>
      <c r="C190" s="249" t="s">
        <v>350</v>
      </c>
      <c r="D190" s="250" t="s">
        <v>351</v>
      </c>
      <c r="E190" s="365">
        <v>24.98</v>
      </c>
      <c r="F190" s="366">
        <v>31.799999237060547</v>
      </c>
      <c r="G190" s="251">
        <v>27.301838418977376</v>
      </c>
      <c r="H190" s="304" t="s">
        <v>479</v>
      </c>
      <c r="I190" s="252">
        <v>44279</v>
      </c>
      <c r="J190" s="253">
        <v>-8.0000000000002292E-2</v>
      </c>
      <c r="K190" s="253">
        <v>2.7560674619498293</v>
      </c>
      <c r="L190" s="254">
        <v>-4.7909440865952613</v>
      </c>
      <c r="M190" s="254">
        <v>11.557699178277957</v>
      </c>
      <c r="N190" s="255">
        <v>28.53</v>
      </c>
      <c r="O190" s="255">
        <v>22.54</v>
      </c>
      <c r="P190" s="256">
        <v>23.330310000000001</v>
      </c>
      <c r="Q190" s="257">
        <v>7320.0665081999996</v>
      </c>
      <c r="R190" s="257">
        <v>6140.7449999999999</v>
      </c>
      <c r="S190" s="305">
        <v>2443</v>
      </c>
      <c r="T190" s="305">
        <v>2610</v>
      </c>
      <c r="U190" s="257">
        <v>3462.9629999999997</v>
      </c>
      <c r="V190" s="305">
        <v>1984.75</v>
      </c>
      <c r="W190" s="305">
        <v>2445.75</v>
      </c>
      <c r="X190" s="304">
        <v>56.393206361768797</v>
      </c>
      <c r="Y190" s="304">
        <v>81.242325010233316</v>
      </c>
      <c r="Z190" s="304">
        <v>93.706896551724142</v>
      </c>
      <c r="AA190" s="257">
        <v>942.08799999999997</v>
      </c>
      <c r="AB190" s="305">
        <v>436.25</v>
      </c>
      <c r="AC190" s="305">
        <v>713</v>
      </c>
      <c r="AD190" s="257">
        <v>6827.4139999999989</v>
      </c>
      <c r="AE190" s="258">
        <v>14147.480508199998</v>
      </c>
      <c r="AF190" s="306">
        <v>0.84</v>
      </c>
      <c r="AG190" s="259">
        <v>3.3626900471335319</v>
      </c>
      <c r="AH190" s="260" t="s">
        <v>84</v>
      </c>
      <c r="AI190" s="260">
        <v>10.638841567291312</v>
      </c>
      <c r="AJ190" s="260">
        <v>6.7641483888437586</v>
      </c>
      <c r="AK190" s="260">
        <v>4.0853686592088909</v>
      </c>
      <c r="AL190" s="260">
        <v>7.1280919552588475</v>
      </c>
      <c r="AM190" s="260">
        <v>5.7845162049269137</v>
      </c>
      <c r="AN190" s="261">
        <v>17.523458046357778</v>
      </c>
      <c r="AO190" s="259">
        <v>5.7</v>
      </c>
      <c r="AP190" s="259">
        <v>11.6</v>
      </c>
      <c r="AQ190" s="121">
        <v>1</v>
      </c>
    </row>
    <row r="191" spans="1:43" s="119" customFormat="1" ht="9" customHeight="1">
      <c r="A191" s="2"/>
      <c r="B191" s="248" t="s">
        <v>327</v>
      </c>
      <c r="C191" s="249" t="s">
        <v>38</v>
      </c>
      <c r="D191" s="250" t="s">
        <v>328</v>
      </c>
      <c r="E191" s="365">
        <v>24.4</v>
      </c>
      <c r="F191" s="366">
        <v>31.167272567749023</v>
      </c>
      <c r="G191" s="251">
        <v>27.734723638315685</v>
      </c>
      <c r="H191" s="304" t="s">
        <v>410</v>
      </c>
      <c r="I191" s="252" t="s">
        <v>411</v>
      </c>
      <c r="J191" s="253">
        <v>-0.81300813008131634</v>
      </c>
      <c r="K191" s="253">
        <v>3.3460398136382796</v>
      </c>
      <c r="L191" s="254">
        <v>-8.8565985581412825</v>
      </c>
      <c r="M191" s="254">
        <v>-3.7437374255394729</v>
      </c>
      <c r="N191" s="255">
        <v>31.68</v>
      </c>
      <c r="O191" s="255">
        <v>22.23</v>
      </c>
      <c r="P191" s="256">
        <v>58.552619999999997</v>
      </c>
      <c r="Q191" s="257">
        <v>7937.8707706000005</v>
      </c>
      <c r="R191" s="257">
        <v>1917.248</v>
      </c>
      <c r="S191" s="305">
        <v>2168.2220000000002</v>
      </c>
      <c r="T191" s="305">
        <v>1876.6670000000001</v>
      </c>
      <c r="U191" s="257">
        <v>1210.0550000000001</v>
      </c>
      <c r="V191" s="305">
        <v>1063</v>
      </c>
      <c r="W191" s="305">
        <v>1148.6669999999999</v>
      </c>
      <c r="X191" s="304">
        <v>63.114161548219116</v>
      </c>
      <c r="Y191" s="304">
        <v>49.026345088279697</v>
      </c>
      <c r="Z191" s="304">
        <v>61.207822165573319</v>
      </c>
      <c r="AA191" s="257">
        <v>1728.7619999999999</v>
      </c>
      <c r="AB191" s="305">
        <v>74.186000000000007</v>
      </c>
      <c r="AC191" s="305">
        <v>347.375</v>
      </c>
      <c r="AD191" s="257">
        <v>1112.1780000000003</v>
      </c>
      <c r="AE191" s="258">
        <v>9050.0487706000004</v>
      </c>
      <c r="AF191" s="306">
        <v>2.596295</v>
      </c>
      <c r="AG191" s="259">
        <v>10.640552786530041</v>
      </c>
      <c r="AH191" s="260">
        <v>329.72972972972974</v>
      </c>
      <c r="AI191" s="260">
        <v>112.44239631336404</v>
      </c>
      <c r="AJ191" s="260">
        <v>25.957446808510635</v>
      </c>
      <c r="AK191" s="260">
        <v>7.479039192929247</v>
      </c>
      <c r="AL191" s="260">
        <v>8.5136865198494824</v>
      </c>
      <c r="AM191" s="260">
        <v>7.8787401140626487</v>
      </c>
      <c r="AN191" s="261">
        <v>24.092367241081465</v>
      </c>
      <c r="AO191" s="259">
        <v>1.29</v>
      </c>
      <c r="AP191" s="259">
        <v>4</v>
      </c>
      <c r="AQ191" s="121"/>
    </row>
    <row r="192" spans="1:43" s="119" customFormat="1" ht="9" customHeight="1">
      <c r="A192" s="2"/>
      <c r="B192" s="248" t="s">
        <v>324</v>
      </c>
      <c r="C192" s="249" t="s">
        <v>325</v>
      </c>
      <c r="D192" s="250" t="s">
        <v>326</v>
      </c>
      <c r="E192" s="365">
        <v>15.09</v>
      </c>
      <c r="F192" s="366">
        <v>13.797347068786621</v>
      </c>
      <c r="G192" s="251">
        <v>-8.5662884772258359</v>
      </c>
      <c r="H192" s="304" t="s">
        <v>410</v>
      </c>
      <c r="I192" s="252" t="s">
        <v>411</v>
      </c>
      <c r="J192" s="253">
        <v>0.60000000000000053</v>
      </c>
      <c r="K192" s="253">
        <v>7.5552387740555949</v>
      </c>
      <c r="L192" s="254">
        <v>23.314537876930608</v>
      </c>
      <c r="M192" s="254">
        <v>64.881993006993028</v>
      </c>
      <c r="N192" s="255">
        <v>15.2</v>
      </c>
      <c r="O192" s="255">
        <v>9.0050000000000008</v>
      </c>
      <c r="P192" s="256">
        <v>139.8931</v>
      </c>
      <c r="Q192" s="257">
        <v>27545.282557800005</v>
      </c>
      <c r="R192" s="257">
        <v>25227.625</v>
      </c>
      <c r="S192" s="305">
        <v>26814.875</v>
      </c>
      <c r="T192" s="305">
        <v>28694.75</v>
      </c>
      <c r="U192" s="257">
        <v>5338.6509999999998</v>
      </c>
      <c r="V192" s="305">
        <v>5623.125</v>
      </c>
      <c r="W192" s="305">
        <v>5661</v>
      </c>
      <c r="X192" s="304">
        <v>21.161924675826597</v>
      </c>
      <c r="Y192" s="304">
        <v>20.970170474410192</v>
      </c>
      <c r="Z192" s="304">
        <v>19.72834752001673</v>
      </c>
      <c r="AA192" s="257">
        <v>2864.11</v>
      </c>
      <c r="AB192" s="305">
        <v>3060.25</v>
      </c>
      <c r="AC192" s="305">
        <v>3095.625</v>
      </c>
      <c r="AD192" s="257">
        <v>9215.0980000000018</v>
      </c>
      <c r="AE192" s="258">
        <v>36760.380557800003</v>
      </c>
      <c r="AF192" s="306">
        <v>0.8047126</v>
      </c>
      <c r="AG192" s="259">
        <v>5.3327540991083531</v>
      </c>
      <c r="AH192" s="260" t="s">
        <v>84</v>
      </c>
      <c r="AI192" s="260">
        <v>8.8194038573933362</v>
      </c>
      <c r="AJ192" s="260">
        <v>8.3973288814691163</v>
      </c>
      <c r="AK192" s="260">
        <v>6.8857058754730369</v>
      </c>
      <c r="AL192" s="260">
        <v>6.5373578851261538</v>
      </c>
      <c r="AM192" s="260">
        <v>6.4936196003886248</v>
      </c>
      <c r="AN192" s="261">
        <v>17.063041016943657</v>
      </c>
      <c r="AO192" s="259">
        <v>17.135999999999999</v>
      </c>
      <c r="AP192" s="259">
        <v>14.888</v>
      </c>
      <c r="AQ192" s="121"/>
    </row>
    <row r="193" spans="1:47" s="119" customFormat="1" ht="9" customHeight="1">
      <c r="A193" s="2"/>
      <c r="B193" s="248" t="s">
        <v>332</v>
      </c>
      <c r="C193" s="249" t="s">
        <v>333</v>
      </c>
      <c r="D193" s="250" t="s">
        <v>334</v>
      </c>
      <c r="E193" s="365">
        <v>26.28</v>
      </c>
      <c r="F193" s="366">
        <v>37.223636627197266</v>
      </c>
      <c r="G193" s="251">
        <v>41.642452919319872</v>
      </c>
      <c r="H193" s="304" t="s">
        <v>410</v>
      </c>
      <c r="I193" s="252" t="s">
        <v>411</v>
      </c>
      <c r="J193" s="253">
        <v>-1.3883677298311303</v>
      </c>
      <c r="K193" s="253">
        <v>-2.4136650575566243</v>
      </c>
      <c r="L193" s="254">
        <v>-10.267354116160742</v>
      </c>
      <c r="M193" s="254">
        <v>5.0653660096749764</v>
      </c>
      <c r="N193" s="255">
        <v>34.07</v>
      </c>
      <c r="O193" s="255">
        <v>24.26</v>
      </c>
      <c r="P193" s="256">
        <v>52.123669999999997</v>
      </c>
      <c r="Q193" s="257">
        <v>30281.246683199999</v>
      </c>
      <c r="R193" s="257">
        <v>30898.457999999999</v>
      </c>
      <c r="S193" s="305">
        <v>32050.25</v>
      </c>
      <c r="T193" s="305">
        <v>34520.25</v>
      </c>
      <c r="U193" s="257">
        <v>6369.7089999999998</v>
      </c>
      <c r="V193" s="305">
        <v>7316.75</v>
      </c>
      <c r="W193" s="305">
        <v>8251.375</v>
      </c>
      <c r="X193" s="304">
        <v>20.614973731051563</v>
      </c>
      <c r="Y193" s="304">
        <v>22.828995093642014</v>
      </c>
      <c r="Z193" s="304">
        <v>23.902998964375982</v>
      </c>
      <c r="AA193" s="257">
        <v>3643.1489999999999</v>
      </c>
      <c r="AB193" s="305">
        <v>3743.125</v>
      </c>
      <c r="AC193" s="305">
        <v>4180.5</v>
      </c>
      <c r="AD193" s="257">
        <v>13079.462</v>
      </c>
      <c r="AE193" s="258">
        <v>43360.708683199999</v>
      </c>
      <c r="AF193" s="306">
        <v>1.501835</v>
      </c>
      <c r="AG193" s="259">
        <v>5.714744556258621</v>
      </c>
      <c r="AH193" s="260" t="s">
        <v>84</v>
      </c>
      <c r="AI193" s="260">
        <v>8.1894671237145538</v>
      </c>
      <c r="AJ193" s="260">
        <v>7.4363327674023765</v>
      </c>
      <c r="AK193" s="260">
        <v>6.8073296100653895</v>
      </c>
      <c r="AL193" s="260">
        <v>5.9262252616530562</v>
      </c>
      <c r="AM193" s="260">
        <v>5.2549676488100463</v>
      </c>
      <c r="AN193" s="261">
        <v>27.056276602788177</v>
      </c>
      <c r="AO193" s="259">
        <v>26.573</v>
      </c>
      <c r="AP193" s="259">
        <v>27.657</v>
      </c>
      <c r="AQ193" s="121"/>
    </row>
    <row r="194" spans="1:47" s="119" customFormat="1" ht="9" customHeight="1">
      <c r="A194" s="2"/>
      <c r="B194" s="248" t="s">
        <v>329</v>
      </c>
      <c r="C194" s="249" t="s">
        <v>330</v>
      </c>
      <c r="D194" s="250" t="s">
        <v>331</v>
      </c>
      <c r="E194" s="365">
        <v>6.5</v>
      </c>
      <c r="F194" s="366">
        <v>7.3575000762939453</v>
      </c>
      <c r="G194" s="251">
        <v>13.192308866060687</v>
      </c>
      <c r="H194" s="304" t="s">
        <v>410</v>
      </c>
      <c r="I194" s="252" t="s">
        <v>411</v>
      </c>
      <c r="J194" s="253">
        <v>-0.76335877862595547</v>
      </c>
      <c r="K194" s="253">
        <v>-3.503562945368166</v>
      </c>
      <c r="L194" s="254">
        <v>3.3057851239669533</v>
      </c>
      <c r="M194" s="254">
        <v>21.768452603971532</v>
      </c>
      <c r="N194" s="255">
        <v>7.5810000000000004</v>
      </c>
      <c r="O194" s="255">
        <v>5.6980000000000004</v>
      </c>
      <c r="P194" s="256">
        <v>113.8301</v>
      </c>
      <c r="Q194" s="257">
        <v>17111.704920799999</v>
      </c>
      <c r="R194" s="257">
        <v>18633.249</v>
      </c>
      <c r="S194" s="305">
        <v>18668.667000000001</v>
      </c>
      <c r="T194" s="305">
        <v>17974.667000000001</v>
      </c>
      <c r="U194" s="257">
        <v>5069.6310000000003</v>
      </c>
      <c r="V194" s="305">
        <v>5732.6670000000004</v>
      </c>
      <c r="W194" s="305">
        <v>5114.3330000000005</v>
      </c>
      <c r="X194" s="304">
        <v>27.207445142819704</v>
      </c>
      <c r="Y194" s="304">
        <v>30.707425441784352</v>
      </c>
      <c r="Z194" s="304">
        <v>28.453005554984689</v>
      </c>
      <c r="AA194" s="257">
        <v>3904.2020000000002</v>
      </c>
      <c r="AB194" s="305">
        <v>3278.6669999999999</v>
      </c>
      <c r="AC194" s="305">
        <v>2945</v>
      </c>
      <c r="AD194" s="257">
        <v>6404.9719999999998</v>
      </c>
      <c r="AE194" s="258">
        <v>23516.676920799997</v>
      </c>
      <c r="AF194" s="306">
        <v>1.5123390000000001</v>
      </c>
      <c r="AG194" s="259">
        <v>23.266753783592812</v>
      </c>
      <c r="AH194" s="260" t="s">
        <v>84</v>
      </c>
      <c r="AI194" s="260">
        <v>6.7357512953367875</v>
      </c>
      <c r="AJ194" s="260">
        <v>8.387096774193548</v>
      </c>
      <c r="AK194" s="260">
        <v>4.6387354268584824</v>
      </c>
      <c r="AL194" s="260">
        <v>4.1022227387008519</v>
      </c>
      <c r="AM194" s="260">
        <v>4.598190403479788</v>
      </c>
      <c r="AN194" s="261">
        <v>20.983832258648643</v>
      </c>
      <c r="AO194" s="259">
        <v>23.5</v>
      </c>
      <c r="AP194" s="259">
        <v>16.16</v>
      </c>
      <c r="AQ194" s="121">
        <v>0</v>
      </c>
    </row>
    <row r="195" spans="1:47" s="119" customFormat="1" ht="9" customHeight="1">
      <c r="A195" s="2"/>
      <c r="B195" s="248" t="s">
        <v>338</v>
      </c>
      <c r="C195" s="249" t="s">
        <v>339</v>
      </c>
      <c r="D195" s="250" t="s">
        <v>340</v>
      </c>
      <c r="E195" s="365">
        <v>14.28</v>
      </c>
      <c r="F195" s="366">
        <v>22.649999618530273</v>
      </c>
      <c r="G195" s="251">
        <v>58.61344270679465</v>
      </c>
      <c r="H195" s="304" t="s">
        <v>479</v>
      </c>
      <c r="I195" s="252">
        <v>44322</v>
      </c>
      <c r="J195" s="253">
        <v>0.28089887640447841</v>
      </c>
      <c r="K195" s="253">
        <v>3.4782608695651973</v>
      </c>
      <c r="L195" s="254">
        <v>-7.1461083295402794</v>
      </c>
      <c r="M195" s="254">
        <v>8.5106382978723296</v>
      </c>
      <c r="N195" s="255">
        <v>18.100000000000001</v>
      </c>
      <c r="O195" s="255">
        <v>12.321</v>
      </c>
      <c r="P195" s="256">
        <v>29.038720000000001</v>
      </c>
      <c r="Q195" s="257">
        <v>5430.0138253199993</v>
      </c>
      <c r="R195" s="257">
        <v>5343.3379999999997</v>
      </c>
      <c r="S195" s="305">
        <v>5950</v>
      </c>
      <c r="T195" s="305">
        <v>6286</v>
      </c>
      <c r="U195" s="257">
        <v>1926.5659999999998</v>
      </c>
      <c r="V195" s="305">
        <v>1951.1670000000001</v>
      </c>
      <c r="W195" s="305">
        <v>1939.5</v>
      </c>
      <c r="X195" s="304">
        <v>36.055476932209793</v>
      </c>
      <c r="Y195" s="304">
        <v>32.792722689075632</v>
      </c>
      <c r="Z195" s="304">
        <v>30.854279350938597</v>
      </c>
      <c r="AA195" s="257">
        <v>816.47699999999998</v>
      </c>
      <c r="AB195" s="305">
        <v>786.5</v>
      </c>
      <c r="AC195" s="305">
        <v>691</v>
      </c>
      <c r="AD195" s="257">
        <v>2887.3420000000001</v>
      </c>
      <c r="AE195" s="258">
        <v>8317.355825319999</v>
      </c>
      <c r="AF195" s="306">
        <v>3.107275</v>
      </c>
      <c r="AG195" s="259">
        <v>21.759632254848963</v>
      </c>
      <c r="AH195" s="260" t="s">
        <v>84</v>
      </c>
      <c r="AI195" s="260">
        <v>6.7870722433460067</v>
      </c>
      <c r="AJ195" s="260">
        <v>7.8289473684210522</v>
      </c>
      <c r="AK195" s="260">
        <v>4.3171922609035969</v>
      </c>
      <c r="AL195" s="260">
        <v>4.2627595819937492</v>
      </c>
      <c r="AM195" s="260">
        <v>4.2884020754421242</v>
      </c>
      <c r="AN195" s="261">
        <v>12.370559160704747</v>
      </c>
      <c r="AO195" s="259">
        <v>12.743</v>
      </c>
      <c r="AP195" s="259">
        <v>11.56</v>
      </c>
      <c r="AQ195" s="121">
        <v>0</v>
      </c>
    </row>
    <row r="196" spans="1:47" s="119" customFormat="1" ht="9" customHeight="1">
      <c r="A196" s="2"/>
      <c r="B196" s="248" t="s">
        <v>352</v>
      </c>
      <c r="C196" s="249" t="s">
        <v>353</v>
      </c>
      <c r="D196" s="250" t="s">
        <v>354</v>
      </c>
      <c r="E196" s="365">
        <v>38.51</v>
      </c>
      <c r="F196" s="366">
        <v>47.005584716796875</v>
      </c>
      <c r="G196" s="251">
        <v>22.060723751744682</v>
      </c>
      <c r="H196" s="304" t="s">
        <v>410</v>
      </c>
      <c r="I196" s="252" t="s">
        <v>411</v>
      </c>
      <c r="J196" s="253">
        <v>-2.5960539979241748E-2</v>
      </c>
      <c r="K196" s="253">
        <v>2.8029898558462385</v>
      </c>
      <c r="L196" s="254">
        <v>-8.3727902162792471</v>
      </c>
      <c r="M196" s="254">
        <v>1.4782998234472489</v>
      </c>
      <c r="N196" s="255">
        <v>46.6</v>
      </c>
      <c r="O196" s="255">
        <v>36.61</v>
      </c>
      <c r="P196" s="256">
        <v>56.934570000000001</v>
      </c>
      <c r="Q196" s="257">
        <v>31421.377267399996</v>
      </c>
      <c r="R196" s="257">
        <v>12259.159</v>
      </c>
      <c r="S196" s="305">
        <v>11604.9</v>
      </c>
      <c r="T196" s="305">
        <v>10795.7</v>
      </c>
      <c r="U196" s="257">
        <v>5997.4870000000001</v>
      </c>
      <c r="V196" s="305">
        <v>5976</v>
      </c>
      <c r="W196" s="305">
        <v>6546</v>
      </c>
      <c r="X196" s="304">
        <v>48.922499496091049</v>
      </c>
      <c r="Y196" s="304">
        <v>51.495488974484914</v>
      </c>
      <c r="Z196" s="304">
        <v>60.635252924775592</v>
      </c>
      <c r="AA196" s="257">
        <v>2797.0909999999999</v>
      </c>
      <c r="AB196" s="305">
        <v>2596.1109999999999</v>
      </c>
      <c r="AC196" s="305">
        <v>3330.2220000000002</v>
      </c>
      <c r="AD196" s="257">
        <v>12225.109</v>
      </c>
      <c r="AE196" s="258">
        <v>43646.486267399996</v>
      </c>
      <c r="AF196" s="306">
        <v>1.92923</v>
      </c>
      <c r="AG196" s="259">
        <v>5.0096848016588824</v>
      </c>
      <c r="AH196" s="260">
        <v>10.54779512462339</v>
      </c>
      <c r="AI196" s="260">
        <v>11.989414694894146</v>
      </c>
      <c r="AJ196" s="260">
        <v>9.5345382520425854</v>
      </c>
      <c r="AK196" s="260">
        <v>7.2774624217443069</v>
      </c>
      <c r="AL196" s="260">
        <v>7.3036288934738947</v>
      </c>
      <c r="AM196" s="260">
        <v>6.667657541613198</v>
      </c>
      <c r="AN196" s="261">
        <v>37.966083645433407</v>
      </c>
      <c r="AO196" s="259">
        <v>37.215000000000003</v>
      </c>
      <c r="AP196" s="259">
        <v>44.204999999999998</v>
      </c>
      <c r="AQ196" s="121">
        <v>0</v>
      </c>
    </row>
    <row r="197" spans="1:47" s="119" customFormat="1" ht="9" customHeight="1">
      <c r="A197" s="2"/>
      <c r="B197" s="248" t="s">
        <v>335</v>
      </c>
      <c r="C197" s="249" t="s">
        <v>336</v>
      </c>
      <c r="D197" s="250" t="s">
        <v>337</v>
      </c>
      <c r="E197" s="365">
        <v>40.159999999999997</v>
      </c>
      <c r="F197" s="366">
        <v>52.74749755859375</v>
      </c>
      <c r="G197" s="251">
        <v>31.343370414825088</v>
      </c>
      <c r="H197" s="304" t="s">
        <v>410</v>
      </c>
      <c r="I197" s="252" t="s">
        <v>411</v>
      </c>
      <c r="J197" s="253">
        <v>1.980700863382423</v>
      </c>
      <c r="K197" s="253">
        <v>3.7190082644628086</v>
      </c>
      <c r="L197" s="254">
        <v>17.406302987779899</v>
      </c>
      <c r="M197" s="254">
        <v>37.205329689101461</v>
      </c>
      <c r="N197" s="255">
        <v>48.29</v>
      </c>
      <c r="O197" s="255">
        <v>26.38</v>
      </c>
      <c r="P197" s="256">
        <v>86.419749999999993</v>
      </c>
      <c r="Q197" s="257">
        <v>62715.481041319996</v>
      </c>
      <c r="R197" s="257">
        <v>29080.512999999999</v>
      </c>
      <c r="S197" s="305">
        <v>31872.833000000002</v>
      </c>
      <c r="T197" s="305">
        <v>34178</v>
      </c>
      <c r="U197" s="257">
        <v>8816.2579999999998</v>
      </c>
      <c r="V197" s="305">
        <v>14986</v>
      </c>
      <c r="W197" s="305">
        <v>17422.2</v>
      </c>
      <c r="X197" s="304">
        <v>30.316721028958465</v>
      </c>
      <c r="Y197" s="304">
        <v>47.018098453940375</v>
      </c>
      <c r="Z197" s="304">
        <v>50.974896132014749</v>
      </c>
      <c r="AA197" s="257">
        <v>6338.6880000000001</v>
      </c>
      <c r="AB197" s="305">
        <v>8468.8330000000005</v>
      </c>
      <c r="AC197" s="305">
        <v>10660.800000000001</v>
      </c>
      <c r="AD197" s="257">
        <v>29832.663999999997</v>
      </c>
      <c r="AE197" s="258">
        <v>92548.145041319993</v>
      </c>
      <c r="AF197" s="306">
        <v>2.1189010000000001</v>
      </c>
      <c r="AG197" s="259">
        <v>5.2761467567003111</v>
      </c>
      <c r="AH197" s="260" t="s">
        <v>84</v>
      </c>
      <c r="AI197" s="260">
        <v>7.3284671532846701</v>
      </c>
      <c r="AJ197" s="260">
        <v>6.2042329677120343</v>
      </c>
      <c r="AK197" s="260">
        <v>10.4974406421999</v>
      </c>
      <c r="AL197" s="260">
        <v>6.1756402670038701</v>
      </c>
      <c r="AM197" s="260">
        <v>5.3120814272204422</v>
      </c>
      <c r="AN197" s="261">
        <v>8.7927208244965893</v>
      </c>
      <c r="AO197" s="259">
        <v>13.055</v>
      </c>
      <c r="AP197" s="259">
        <v>12.525</v>
      </c>
      <c r="AQ197" s="121">
        <v>0</v>
      </c>
    </row>
    <row r="198" spans="1:47" s="119" customFormat="1" ht="9" customHeight="1">
      <c r="A198" s="2"/>
      <c r="B198" s="248" t="s">
        <v>355</v>
      </c>
      <c r="C198" s="249" t="s">
        <v>356</v>
      </c>
      <c r="D198" s="250" t="s">
        <v>357</v>
      </c>
      <c r="E198" s="365">
        <v>18.97</v>
      </c>
      <c r="F198" s="366">
        <v>22.870769500732422</v>
      </c>
      <c r="G198" s="251">
        <v>20.562833425052318</v>
      </c>
      <c r="H198" s="304" t="s">
        <v>410</v>
      </c>
      <c r="I198" s="252" t="s">
        <v>411</v>
      </c>
      <c r="J198" s="253">
        <v>-0.68062827225132683</v>
      </c>
      <c r="K198" s="253">
        <v>3.3224400871459725</v>
      </c>
      <c r="L198" s="254">
        <v>1.6776544996516041</v>
      </c>
      <c r="M198" s="254">
        <v>10.812547461884447</v>
      </c>
      <c r="N198" s="255">
        <v>20.65</v>
      </c>
      <c r="O198" s="255">
        <v>16.96</v>
      </c>
      <c r="P198" s="256">
        <v>55.57741</v>
      </c>
      <c r="Q198" s="257">
        <v>11511.95197418</v>
      </c>
      <c r="R198" s="257">
        <v>14983.8</v>
      </c>
      <c r="S198" s="305">
        <v>13833.143</v>
      </c>
      <c r="T198" s="305">
        <v>14848.714</v>
      </c>
      <c r="U198" s="257">
        <v>3381.8740000000003</v>
      </c>
      <c r="V198" s="305">
        <v>3264.4290000000001</v>
      </c>
      <c r="W198" s="305">
        <v>3621</v>
      </c>
      <c r="X198" s="304">
        <v>22.570202485350848</v>
      </c>
      <c r="Y198" s="304">
        <v>23.598606621792314</v>
      </c>
      <c r="Z198" s="304">
        <v>24.385950190703383</v>
      </c>
      <c r="AA198" s="257">
        <v>1508.0170000000001</v>
      </c>
      <c r="AB198" s="305">
        <v>1337.8330000000001</v>
      </c>
      <c r="AC198" s="305">
        <v>1462</v>
      </c>
      <c r="AD198" s="257">
        <v>6145.0429999999997</v>
      </c>
      <c r="AE198" s="258">
        <v>17656.994974180001</v>
      </c>
      <c r="AF198" s="306">
        <v>1</v>
      </c>
      <c r="AG198" s="259">
        <v>5.2714812862414338</v>
      </c>
      <c r="AH198" s="260" t="s">
        <v>84</v>
      </c>
      <c r="AI198" s="260">
        <v>9.9215481171548099</v>
      </c>
      <c r="AJ198" s="260">
        <v>8.8314711359404079</v>
      </c>
      <c r="AK198" s="260">
        <v>5.2210682521525049</v>
      </c>
      <c r="AL198" s="260">
        <v>5.4089076448530511</v>
      </c>
      <c r="AM198" s="260">
        <v>4.8762758835073186</v>
      </c>
      <c r="AN198" s="261">
        <v>15.58663681888649</v>
      </c>
      <c r="AO198" s="259">
        <v>15.335000000000001</v>
      </c>
      <c r="AP198" s="259">
        <v>15.43</v>
      </c>
      <c r="AQ198" s="121">
        <v>0</v>
      </c>
    </row>
    <row r="199" spans="1:47" s="119" customFormat="1" ht="9" customHeight="1">
      <c r="A199" s="2"/>
      <c r="B199" s="248" t="s">
        <v>462</v>
      </c>
      <c r="C199" s="249" t="s">
        <v>463</v>
      </c>
      <c r="D199" s="250" t="s">
        <v>464</v>
      </c>
      <c r="E199" s="365">
        <v>46.15</v>
      </c>
      <c r="F199" s="366">
        <v>57.933334350585937</v>
      </c>
      <c r="G199" s="251">
        <v>25.532685483393159</v>
      </c>
      <c r="H199" s="304" t="s">
        <v>410</v>
      </c>
      <c r="I199" s="252" t="s">
        <v>411</v>
      </c>
      <c r="J199" s="253">
        <v>0.3260869565217428</v>
      </c>
      <c r="K199" s="253">
        <v>5.1013436574812054</v>
      </c>
      <c r="L199" s="254">
        <v>-8.3288639930079729</v>
      </c>
      <c r="M199" s="254">
        <v>17.645559294381563</v>
      </c>
      <c r="N199" s="255">
        <v>53.48</v>
      </c>
      <c r="O199" s="255">
        <v>40.17</v>
      </c>
      <c r="P199" s="256">
        <v>72.138319999999993</v>
      </c>
      <c r="Q199" s="257">
        <v>20455.476017059998</v>
      </c>
      <c r="R199" s="257">
        <v>20330.207999999999</v>
      </c>
      <c r="S199" s="305">
        <v>23711</v>
      </c>
      <c r="T199" s="305">
        <v>24333.25</v>
      </c>
      <c r="U199" s="257">
        <v>3931.1480000000001</v>
      </c>
      <c r="V199" s="305">
        <v>5223.4000000000005</v>
      </c>
      <c r="W199" s="305">
        <v>5567</v>
      </c>
      <c r="X199" s="304">
        <v>19.336486867227332</v>
      </c>
      <c r="Y199" s="304">
        <v>22.029437813672981</v>
      </c>
      <c r="Z199" s="304">
        <v>22.878160541645691</v>
      </c>
      <c r="AA199" s="257">
        <v>1468.9449999999999</v>
      </c>
      <c r="AB199" s="305">
        <v>2398.8000000000002</v>
      </c>
      <c r="AC199" s="305">
        <v>2090.5</v>
      </c>
      <c r="AD199" s="257">
        <v>13620.599</v>
      </c>
      <c r="AE199" s="258">
        <v>34076.07501706</v>
      </c>
      <c r="AF199" s="306">
        <v>1.75</v>
      </c>
      <c r="AG199" s="259">
        <v>3.7919826652221018</v>
      </c>
      <c r="AH199" s="260" t="s">
        <v>84</v>
      </c>
      <c r="AI199" s="260">
        <v>6.9765684051398331</v>
      </c>
      <c r="AJ199" s="260">
        <v>9.0882237101220937</v>
      </c>
      <c r="AK199" s="260">
        <v>8.6682249096345387</v>
      </c>
      <c r="AL199" s="260">
        <v>6.5237345439866745</v>
      </c>
      <c r="AM199" s="260">
        <v>6.121084069886833</v>
      </c>
      <c r="AN199" s="261">
        <v>23.794373000187086</v>
      </c>
      <c r="AO199" s="259">
        <v>29.47</v>
      </c>
      <c r="AP199" s="259">
        <v>14.18</v>
      </c>
      <c r="AQ199" s="121">
        <v>0</v>
      </c>
    </row>
    <row r="200" spans="1:47" s="119" customFormat="1" ht="9" customHeight="1">
      <c r="A200" s="2"/>
      <c r="B200" s="248" t="s">
        <v>358</v>
      </c>
      <c r="C200" s="249" t="s">
        <v>359</v>
      </c>
      <c r="D200" s="250" t="s">
        <v>360</v>
      </c>
      <c r="E200" s="365">
        <v>24.94</v>
      </c>
      <c r="F200" s="366">
        <v>28.149999618530273</v>
      </c>
      <c r="G200" s="251">
        <v>12.870888606777363</v>
      </c>
      <c r="H200" s="304" t="s">
        <v>410</v>
      </c>
      <c r="I200" s="252" t="s">
        <v>411</v>
      </c>
      <c r="J200" s="253">
        <v>0.40257648953301306</v>
      </c>
      <c r="K200" s="253">
        <v>-1.617357001972386</v>
      </c>
      <c r="L200" s="254">
        <v>10.869082018226273</v>
      </c>
      <c r="M200" s="254">
        <v>22.972240027612067</v>
      </c>
      <c r="N200" s="255">
        <v>26.96</v>
      </c>
      <c r="O200" s="255">
        <v>19.079999999999998</v>
      </c>
      <c r="P200" s="256">
        <v>139.5616</v>
      </c>
      <c r="Q200" s="257">
        <v>25202.8572499</v>
      </c>
      <c r="R200" s="257">
        <v>17890.069</v>
      </c>
      <c r="S200" s="305">
        <v>17062.857</v>
      </c>
      <c r="T200" s="305">
        <v>19070.143</v>
      </c>
      <c r="U200" s="257">
        <v>5461.8410000000003</v>
      </c>
      <c r="V200" s="305">
        <v>4796.3</v>
      </c>
      <c r="W200" s="305">
        <v>5306.4000000000005</v>
      </c>
      <c r="X200" s="304">
        <v>30.530016401837244</v>
      </c>
      <c r="Y200" s="304">
        <v>28.109595010964462</v>
      </c>
      <c r="Z200" s="304">
        <v>27.825695905898556</v>
      </c>
      <c r="AA200" s="257">
        <v>2975.0889999999999</v>
      </c>
      <c r="AB200" s="305">
        <v>2223.5450000000001</v>
      </c>
      <c r="AC200" s="305">
        <v>2587.8000000000002</v>
      </c>
      <c r="AD200" s="257">
        <v>10051.573</v>
      </c>
      <c r="AE200" s="258">
        <v>35254.430249900004</v>
      </c>
      <c r="AF200" s="306">
        <v>0.72</v>
      </c>
      <c r="AG200" s="259">
        <v>2.8869287434251381</v>
      </c>
      <c r="AH200" s="260" t="s">
        <v>84</v>
      </c>
      <c r="AI200" s="260">
        <v>11.388127853881279</v>
      </c>
      <c r="AJ200" s="260">
        <v>10.064568200161419</v>
      </c>
      <c r="AK200" s="260">
        <v>6.4546789717789297</v>
      </c>
      <c r="AL200" s="260">
        <v>7.3503388549298423</v>
      </c>
      <c r="AM200" s="260">
        <v>6.6437566429029093</v>
      </c>
      <c r="AN200" s="261">
        <v>32.036248738668277</v>
      </c>
      <c r="AO200" s="259">
        <v>18.900000000000002</v>
      </c>
      <c r="AP200" s="259">
        <v>16.632999999999999</v>
      </c>
      <c r="AQ200" s="121">
        <v>0</v>
      </c>
    </row>
    <row r="201" spans="1:47" s="119" customFormat="1" ht="9" customHeight="1">
      <c r="A201" s="2"/>
      <c r="B201" s="248" t="s">
        <v>361</v>
      </c>
      <c r="C201" s="249" t="s">
        <v>362</v>
      </c>
      <c r="D201" s="250" t="s">
        <v>363</v>
      </c>
      <c r="E201" s="365">
        <v>12.97</v>
      </c>
      <c r="F201" s="366">
        <v>19.148000717163086</v>
      </c>
      <c r="G201" s="251">
        <v>47.633004758389255</v>
      </c>
      <c r="H201" s="304" t="s">
        <v>410</v>
      </c>
      <c r="I201" s="252" t="s">
        <v>411</v>
      </c>
      <c r="J201" s="253">
        <v>-1.5186028853454769</v>
      </c>
      <c r="K201" s="253">
        <v>-1.2185833968012205</v>
      </c>
      <c r="L201" s="254">
        <v>-45.288112714080818</v>
      </c>
      <c r="M201" s="254">
        <v>-25.141405979452848</v>
      </c>
      <c r="N201" s="255">
        <v>25.15</v>
      </c>
      <c r="O201" s="255">
        <v>12.12</v>
      </c>
      <c r="P201" s="256">
        <v>27.334959999999999</v>
      </c>
      <c r="Q201" s="257">
        <v>4832.0422410000001</v>
      </c>
      <c r="R201" s="257">
        <v>13073.468000000001</v>
      </c>
      <c r="S201" s="305">
        <v>12619</v>
      </c>
      <c r="T201" s="305">
        <v>13358.666999999999</v>
      </c>
      <c r="U201" s="257">
        <v>2400.4009999999998</v>
      </c>
      <c r="V201" s="305">
        <v>1603.8330000000001</v>
      </c>
      <c r="W201" s="305">
        <v>2096.5</v>
      </c>
      <c r="X201" s="304">
        <v>18.360858801964401</v>
      </c>
      <c r="Y201" s="304">
        <v>12.709667961011172</v>
      </c>
      <c r="Z201" s="304">
        <v>15.693931138488592</v>
      </c>
      <c r="AA201" s="257">
        <v>691.92200000000003</v>
      </c>
      <c r="AB201" s="305">
        <v>190.6</v>
      </c>
      <c r="AC201" s="305">
        <v>590.66700000000003</v>
      </c>
      <c r="AD201" s="257">
        <v>6700.22</v>
      </c>
      <c r="AE201" s="258">
        <v>11532.262241</v>
      </c>
      <c r="AF201" s="306">
        <v>0.44109280000000001</v>
      </c>
      <c r="AG201" s="259">
        <v>3.4008698456087014</v>
      </c>
      <c r="AH201" s="260">
        <v>46.654676258992801</v>
      </c>
      <c r="AI201" s="260">
        <v>38.486646884272993</v>
      </c>
      <c r="AJ201" s="260">
        <v>8.7872628726287267</v>
      </c>
      <c r="AK201" s="260">
        <v>4.8043065475310174</v>
      </c>
      <c r="AL201" s="260">
        <v>7.1904383068561373</v>
      </c>
      <c r="AM201" s="260">
        <v>5.5007213169568328</v>
      </c>
      <c r="AN201" s="261">
        <v>10.399559484575049</v>
      </c>
      <c r="AO201" s="259">
        <v>1.5150000000000001</v>
      </c>
      <c r="AP201" s="259">
        <v>7.3</v>
      </c>
      <c r="AQ201" s="121">
        <v>0</v>
      </c>
    </row>
    <row r="202" spans="1:47" s="119" customFormat="1" ht="9" customHeight="1">
      <c r="A202" s="2"/>
      <c r="B202" s="248" t="s">
        <v>471</v>
      </c>
      <c r="C202" s="249" t="s">
        <v>472</v>
      </c>
      <c r="D202" s="250" t="s">
        <v>473</v>
      </c>
      <c r="E202" s="365">
        <v>15.78</v>
      </c>
      <c r="F202" s="366">
        <v>23.700000762939453</v>
      </c>
      <c r="G202" s="251">
        <v>50.190118903291861</v>
      </c>
      <c r="H202" s="304" t="s">
        <v>479</v>
      </c>
      <c r="I202" s="252">
        <v>44399</v>
      </c>
      <c r="J202" s="253">
        <v>-0.44164037854890204</v>
      </c>
      <c r="K202" s="253">
        <v>3.0698889614630964</v>
      </c>
      <c r="L202" s="254">
        <v>-7.6328728634980081</v>
      </c>
      <c r="M202" s="254">
        <v>-4.6006891965419294</v>
      </c>
      <c r="N202" s="255">
        <v>19.600000000000001</v>
      </c>
      <c r="O202" s="255">
        <v>14.49</v>
      </c>
      <c r="P202" s="256">
        <v>45.523260000000001</v>
      </c>
      <c r="Q202" s="257">
        <v>19153.720573440001</v>
      </c>
      <c r="R202" s="257">
        <v>31989</v>
      </c>
      <c r="S202" s="305">
        <v>27782</v>
      </c>
      <c r="T202" s="305">
        <v>30043</v>
      </c>
      <c r="U202" s="257">
        <v>6407</v>
      </c>
      <c r="V202" s="305">
        <v>7342.143</v>
      </c>
      <c r="W202" s="305">
        <v>8128.5709999999999</v>
      </c>
      <c r="X202" s="304">
        <v>20.028759886210885</v>
      </c>
      <c r="Y202" s="304">
        <v>26.427697789935927</v>
      </c>
      <c r="Z202" s="304">
        <v>27.056455746762975</v>
      </c>
      <c r="AA202" s="257">
        <v>2809</v>
      </c>
      <c r="AB202" s="305">
        <v>3019.2860000000001</v>
      </c>
      <c r="AC202" s="305">
        <v>3093</v>
      </c>
      <c r="AD202" s="257">
        <v>21110</v>
      </c>
      <c r="AE202" s="258">
        <v>40263.720573440005</v>
      </c>
      <c r="AF202" s="306">
        <v>0.52566880000000005</v>
      </c>
      <c r="AG202" s="259">
        <v>3.3312344732393333</v>
      </c>
      <c r="AH202" s="260" t="s">
        <v>84</v>
      </c>
      <c r="AI202" s="260">
        <v>6.6386201093815727</v>
      </c>
      <c r="AJ202" s="260">
        <v>6.4751743947476408</v>
      </c>
      <c r="AK202" s="260">
        <v>6.2843328505447174</v>
      </c>
      <c r="AL202" s="260">
        <v>5.4839194188181848</v>
      </c>
      <c r="AM202" s="260">
        <v>4.9533578009517303</v>
      </c>
      <c r="AN202" s="261">
        <v>13.995358844862865</v>
      </c>
      <c r="AO202" s="259">
        <v>15.155000000000001</v>
      </c>
      <c r="AP202" s="259">
        <v>13.11</v>
      </c>
      <c r="AQ202" s="121">
        <v>0</v>
      </c>
    </row>
    <row r="203" spans="1:47" s="119" customFormat="1" ht="9" customHeight="1">
      <c r="A203" s="2"/>
      <c r="B203" s="248" t="s">
        <v>474</v>
      </c>
      <c r="C203" s="249" t="s">
        <v>475</v>
      </c>
      <c r="D203" s="250" t="s">
        <v>476</v>
      </c>
      <c r="E203" s="365">
        <v>19.899999999999999</v>
      </c>
      <c r="F203" s="366">
        <v>28</v>
      </c>
      <c r="G203" s="251">
        <v>40.703517587939707</v>
      </c>
      <c r="H203" s="304" t="s">
        <v>479</v>
      </c>
      <c r="I203" s="252">
        <v>44246</v>
      </c>
      <c r="J203" s="253">
        <v>0.5050505050504972</v>
      </c>
      <c r="K203" s="253">
        <v>3.8622129436325592</v>
      </c>
      <c r="L203" s="254">
        <v>-20.048212133386912</v>
      </c>
      <c r="M203" s="254">
        <v>-21.764428369240452</v>
      </c>
      <c r="N203" s="255">
        <v>28.38</v>
      </c>
      <c r="O203" s="255">
        <v>18.11</v>
      </c>
      <c r="P203" s="256">
        <v>36.642530000000001</v>
      </c>
      <c r="Q203" s="257">
        <v>6024.6726579000006</v>
      </c>
      <c r="R203" s="257">
        <v>4799.6549999999997</v>
      </c>
      <c r="S203" s="305">
        <v>5050.8330000000005</v>
      </c>
      <c r="T203" s="305">
        <v>5427.5</v>
      </c>
      <c r="U203" s="257">
        <v>1934.2559999999999</v>
      </c>
      <c r="V203" s="305">
        <v>2126</v>
      </c>
      <c r="W203" s="305">
        <v>2303.8330000000001</v>
      </c>
      <c r="X203" s="304">
        <v>40.299896555064898</v>
      </c>
      <c r="Y203" s="304">
        <v>42.092066793734809</v>
      </c>
      <c r="Z203" s="304">
        <v>42.447406725011518</v>
      </c>
      <c r="AA203" s="257">
        <v>996.34299999999996</v>
      </c>
      <c r="AB203" s="305">
        <v>1114.8330000000001</v>
      </c>
      <c r="AC203" s="305">
        <v>1118.5</v>
      </c>
      <c r="AD203" s="257">
        <v>2773.2650000000003</v>
      </c>
      <c r="AE203" s="258">
        <v>8797.9376579000018</v>
      </c>
      <c r="AF203" s="306">
        <v>0.9943533</v>
      </c>
      <c r="AG203" s="259">
        <v>4.9967502229776821</v>
      </c>
      <c r="AH203" s="260" t="s">
        <v>84</v>
      </c>
      <c r="AI203" s="260">
        <v>5.7882489819662588</v>
      </c>
      <c r="AJ203" s="260">
        <v>5.7381776239907722</v>
      </c>
      <c r="AK203" s="260">
        <v>4.5484866832001565</v>
      </c>
      <c r="AL203" s="260">
        <v>4.1382585408748831</v>
      </c>
      <c r="AM203" s="260">
        <v>3.8188261292810726</v>
      </c>
      <c r="AN203" s="261">
        <v>15.191539933060447</v>
      </c>
      <c r="AO203" s="259">
        <v>16.57</v>
      </c>
      <c r="AP203" s="259">
        <v>14.11</v>
      </c>
      <c r="AQ203" s="121">
        <v>0</v>
      </c>
    </row>
    <row r="204" spans="1:47" s="119" customFormat="1" ht="9" customHeight="1">
      <c r="A204" s="2"/>
      <c r="B204" s="248" t="s">
        <v>341</v>
      </c>
      <c r="C204" s="249" t="s">
        <v>342</v>
      </c>
      <c r="D204" s="250" t="s">
        <v>343</v>
      </c>
      <c r="E204" s="365">
        <v>39.200000000000003</v>
      </c>
      <c r="F204" s="366">
        <v>50</v>
      </c>
      <c r="G204" s="251">
        <v>27.551020408163261</v>
      </c>
      <c r="H204" s="304" t="s">
        <v>479</v>
      </c>
      <c r="I204" s="252">
        <v>44391</v>
      </c>
      <c r="J204" s="253">
        <v>0.82304526748970819</v>
      </c>
      <c r="K204" s="253">
        <v>1.6333938294010864</v>
      </c>
      <c r="L204" s="254">
        <v>-10.963726804006624</v>
      </c>
      <c r="M204" s="254">
        <v>-15.272554359572899</v>
      </c>
      <c r="N204" s="255">
        <v>48.83</v>
      </c>
      <c r="O204" s="255">
        <v>31.25</v>
      </c>
      <c r="P204" s="256">
        <v>112.9385</v>
      </c>
      <c r="Q204" s="257">
        <v>26793.5868648</v>
      </c>
      <c r="R204" s="257">
        <v>17797.541000000001</v>
      </c>
      <c r="S204" s="305">
        <v>20642</v>
      </c>
      <c r="T204" s="305">
        <v>18359</v>
      </c>
      <c r="U204" s="257">
        <v>6515.3490000000002</v>
      </c>
      <c r="V204" s="305">
        <v>6950.4549999999999</v>
      </c>
      <c r="W204" s="305">
        <v>7820.3640000000005</v>
      </c>
      <c r="X204" s="304">
        <v>36.608141540452131</v>
      </c>
      <c r="Y204" s="304">
        <v>33.671422342796241</v>
      </c>
      <c r="Z204" s="304">
        <v>42.596895255732889</v>
      </c>
      <c r="AA204" s="257">
        <v>973.31799999999998</v>
      </c>
      <c r="AB204" s="305">
        <v>2840.25</v>
      </c>
      <c r="AC204" s="305">
        <v>3251.75</v>
      </c>
      <c r="AD204" s="257">
        <v>13451.076999999999</v>
      </c>
      <c r="AE204" s="258">
        <v>40244.663864800001</v>
      </c>
      <c r="AF204" s="306">
        <v>0.39789999999999998</v>
      </c>
      <c r="AG204" s="259">
        <v>1.0150509829423866</v>
      </c>
      <c r="AH204" s="260">
        <v>9.1738825181371411</v>
      </c>
      <c r="AI204" s="260">
        <v>9.4321462945139576</v>
      </c>
      <c r="AJ204" s="260">
        <v>8.1922675026123297</v>
      </c>
      <c r="AK204" s="260">
        <v>6.1769007101231264</v>
      </c>
      <c r="AL204" s="260">
        <v>5.7902200452776116</v>
      </c>
      <c r="AM204" s="260">
        <v>5.1461369144454148</v>
      </c>
      <c r="AN204" s="261">
        <v>4.3814055091391673</v>
      </c>
      <c r="AO204" s="259">
        <v>11.605</v>
      </c>
      <c r="AP204" s="259">
        <v>12.42</v>
      </c>
      <c r="AQ204" s="121">
        <v>0</v>
      </c>
    </row>
    <row r="205" spans="1:47" s="119" customFormat="1" ht="9" customHeight="1">
      <c r="A205" s="2"/>
      <c r="B205" s="248" t="s">
        <v>364</v>
      </c>
      <c r="C205" s="249" t="s">
        <v>365</v>
      </c>
      <c r="D205" s="250" t="s">
        <v>366</v>
      </c>
      <c r="E205" s="365">
        <v>37.520000000000003</v>
      </c>
      <c r="F205" s="366">
        <v>44.700000762939453</v>
      </c>
      <c r="G205" s="251">
        <v>19.136462587791712</v>
      </c>
      <c r="H205" s="304" t="s">
        <v>479</v>
      </c>
      <c r="I205" s="252">
        <v>44421</v>
      </c>
      <c r="J205" s="253">
        <v>0.26723677177979965</v>
      </c>
      <c r="K205" s="253">
        <v>4.6875</v>
      </c>
      <c r="L205" s="254">
        <v>21.145587807949372</v>
      </c>
      <c r="M205" s="254">
        <v>50.652479421802866</v>
      </c>
      <c r="N205" s="255">
        <v>42.68</v>
      </c>
      <c r="O205" s="255">
        <v>27.97</v>
      </c>
      <c r="P205" s="256">
        <v>87.273579999999995</v>
      </c>
      <c r="Q205" s="257">
        <v>12925.599065680002</v>
      </c>
      <c r="R205" s="257">
        <v>3561.2860000000001</v>
      </c>
      <c r="S205" s="305">
        <v>3208</v>
      </c>
      <c r="T205" s="305">
        <v>3166</v>
      </c>
      <c r="U205" s="257">
        <v>2376.0430000000001</v>
      </c>
      <c r="V205" s="305">
        <v>1425.25</v>
      </c>
      <c r="W205" s="305">
        <v>1780.6000000000001</v>
      </c>
      <c r="X205" s="304">
        <v>66.718679712890236</v>
      </c>
      <c r="Y205" s="304">
        <v>44.427992518703242</v>
      </c>
      <c r="Z205" s="304">
        <v>56.241313960833864</v>
      </c>
      <c r="AA205" s="257">
        <v>2262.9270000000001</v>
      </c>
      <c r="AB205" s="305">
        <v>1552.5</v>
      </c>
      <c r="AC205" s="305">
        <v>1164.4000000000001</v>
      </c>
      <c r="AD205" s="257">
        <v>5347.168999999999</v>
      </c>
      <c r="AE205" s="258">
        <v>18272.76806568</v>
      </c>
      <c r="AF205" s="306">
        <v>4.50488</v>
      </c>
      <c r="AG205" s="259">
        <v>12.006609678776787</v>
      </c>
      <c r="AH205" s="260">
        <v>15.068273092369479</v>
      </c>
      <c r="AI205" s="260">
        <v>16.675555555555558</v>
      </c>
      <c r="AJ205" s="260">
        <v>13.005199306759099</v>
      </c>
      <c r="AK205" s="260">
        <v>7.6904197717297205</v>
      </c>
      <c r="AL205" s="260">
        <v>12.820745880147342</v>
      </c>
      <c r="AM205" s="260">
        <v>10.262140888284847</v>
      </c>
      <c r="AN205" s="261">
        <v>41.083320398760762</v>
      </c>
      <c r="AO205" s="259">
        <v>28.1</v>
      </c>
      <c r="AP205" s="259">
        <v>12.9</v>
      </c>
      <c r="AQ205" s="121">
        <v>0</v>
      </c>
    </row>
    <row r="206" spans="1:47" s="119" customFormat="1" ht="9" customHeight="1">
      <c r="A206" s="2"/>
      <c r="B206" s="248" t="s">
        <v>502</v>
      </c>
      <c r="C206" s="249" t="s">
        <v>503</v>
      </c>
      <c r="D206" s="250" t="s">
        <v>504</v>
      </c>
      <c r="E206" s="365">
        <v>12.34</v>
      </c>
      <c r="F206" s="366">
        <v>16.200000762939453</v>
      </c>
      <c r="G206" s="251">
        <v>31.280395161583897</v>
      </c>
      <c r="H206" s="304" t="s">
        <v>479</v>
      </c>
      <c r="I206" s="252">
        <v>44326</v>
      </c>
      <c r="J206" s="253">
        <v>0.65252854812398731</v>
      </c>
      <c r="K206" s="253">
        <v>0.48859934853420217</v>
      </c>
      <c r="L206" s="254">
        <v>-25.021266253493735</v>
      </c>
      <c r="M206" s="254">
        <v>-12.91460832745236</v>
      </c>
      <c r="N206" s="255">
        <v>17.850000000000001</v>
      </c>
      <c r="O206" s="255">
        <v>11.87</v>
      </c>
      <c r="P206" s="256">
        <v>35.526609999999998</v>
      </c>
      <c r="Q206" s="257">
        <v>6072.5944567999995</v>
      </c>
      <c r="R206" s="257">
        <v>2011.192</v>
      </c>
      <c r="S206" s="305">
        <v>1934</v>
      </c>
      <c r="T206" s="305">
        <v>2001</v>
      </c>
      <c r="U206" s="257">
        <v>2074.0030000000002</v>
      </c>
      <c r="V206" s="305">
        <v>1075.9290000000001</v>
      </c>
      <c r="W206" s="305">
        <v>1438.4290000000001</v>
      </c>
      <c r="X206" s="304">
        <v>103.12307328191442</v>
      </c>
      <c r="Y206" s="304">
        <v>55.632316442605998</v>
      </c>
      <c r="Z206" s="304">
        <v>71.885507246376818</v>
      </c>
      <c r="AA206" s="257">
        <v>848.02099999999996</v>
      </c>
      <c r="AB206" s="305">
        <v>218.214</v>
      </c>
      <c r="AC206" s="305">
        <v>379.95</v>
      </c>
      <c r="AD206" s="257">
        <v>3321.188000000001</v>
      </c>
      <c r="AE206" s="258">
        <v>9393.7824567999996</v>
      </c>
      <c r="AF206" s="306">
        <v>0.28535539999999998</v>
      </c>
      <c r="AG206" s="259">
        <v>2.3124423753500372</v>
      </c>
      <c r="AH206" s="260" t="s">
        <v>84</v>
      </c>
      <c r="AI206" s="260">
        <v>36.294117647058819</v>
      </c>
      <c r="AJ206" s="260">
        <v>12.74793388429752</v>
      </c>
      <c r="AK206" s="260">
        <v>4.5293003225164084</v>
      </c>
      <c r="AL206" s="260">
        <v>8.7308572004286518</v>
      </c>
      <c r="AM206" s="260">
        <v>6.530584725975352</v>
      </c>
      <c r="AN206" s="261">
        <v>51.494642909597509</v>
      </c>
      <c r="AO206" s="259">
        <v>7.8129999999999997</v>
      </c>
      <c r="AP206" s="259">
        <v>13.887</v>
      </c>
      <c r="AQ206" s="121">
        <v>0</v>
      </c>
    </row>
    <row r="207" spans="1:47" s="119" customFormat="1" ht="9" customHeight="1">
      <c r="A207" s="2"/>
      <c r="B207" s="248" t="s">
        <v>367</v>
      </c>
      <c r="C207" s="249" t="s">
        <v>368</v>
      </c>
      <c r="D207" s="250" t="s">
        <v>369</v>
      </c>
      <c r="E207" s="365">
        <v>24.88</v>
      </c>
      <c r="F207" s="366">
        <v>29</v>
      </c>
      <c r="G207" s="251">
        <v>16.559485530546624</v>
      </c>
      <c r="H207" s="304" t="s">
        <v>479</v>
      </c>
      <c r="I207" s="252">
        <v>44251</v>
      </c>
      <c r="J207" s="253">
        <v>8.045052292839916E-2</v>
      </c>
      <c r="K207" s="253">
        <v>2.3026315789473673</v>
      </c>
      <c r="L207" s="254">
        <v>-2.8542423177540965</v>
      </c>
      <c r="M207" s="254">
        <v>27.990122948711349</v>
      </c>
      <c r="N207" s="255">
        <v>29.35</v>
      </c>
      <c r="O207" s="255">
        <v>21.8</v>
      </c>
      <c r="P207" s="256">
        <v>29.65523</v>
      </c>
      <c r="Q207" s="257">
        <v>18453.939082199999</v>
      </c>
      <c r="R207" s="257">
        <v>3696.4279999999999</v>
      </c>
      <c r="S207" s="305">
        <v>3203</v>
      </c>
      <c r="T207" s="305">
        <v>3160</v>
      </c>
      <c r="U207" s="257">
        <v>3976.9990000000003</v>
      </c>
      <c r="V207" s="305">
        <v>2976.3330000000001</v>
      </c>
      <c r="W207" s="305">
        <v>2511</v>
      </c>
      <c r="X207" s="304">
        <v>107.59032774343231</v>
      </c>
      <c r="Y207" s="304">
        <v>92.923290665001574</v>
      </c>
      <c r="Z207" s="304">
        <v>79.462025316455694</v>
      </c>
      <c r="AA207" s="257">
        <v>3361.5030000000002</v>
      </c>
      <c r="AB207" s="305">
        <v>1402.75</v>
      </c>
      <c r="AC207" s="305">
        <v>1433.75</v>
      </c>
      <c r="AD207" s="257">
        <v>1967.7089999999998</v>
      </c>
      <c r="AE207" s="258">
        <v>20421.648082199998</v>
      </c>
      <c r="AF207" s="306">
        <v>3.4643090000000001</v>
      </c>
      <c r="AG207" s="259">
        <v>13.924071451475385</v>
      </c>
      <c r="AH207" s="260" t="s">
        <v>84</v>
      </c>
      <c r="AI207" s="260">
        <v>11.68075117370892</v>
      </c>
      <c r="AJ207" s="260">
        <v>11.423324150596878</v>
      </c>
      <c r="AK207" s="260">
        <v>5.1349392047118938</v>
      </c>
      <c r="AL207" s="260">
        <v>6.8613451795212423</v>
      </c>
      <c r="AM207" s="260">
        <v>8.1328745847072863</v>
      </c>
      <c r="AN207" s="261">
        <v>26.314574518008762</v>
      </c>
      <c r="AO207" s="259">
        <v>17.843</v>
      </c>
      <c r="AP207" s="259">
        <v>17.309999999999999</v>
      </c>
      <c r="AQ207" s="121">
        <v>0</v>
      </c>
    </row>
    <row r="208" spans="1:47" s="119" customFormat="1" ht="9" customHeight="1">
      <c r="A208" s="2"/>
      <c r="B208" s="379"/>
      <c r="C208" s="380"/>
      <c r="D208" s="380"/>
      <c r="E208" s="381"/>
      <c r="F208" s="382"/>
      <c r="G208" s="383"/>
      <c r="H208" s="384"/>
      <c r="I208" s="385"/>
      <c r="J208" s="386"/>
      <c r="K208" s="386"/>
      <c r="L208" s="387"/>
      <c r="M208" s="387"/>
      <c r="N208" s="388"/>
      <c r="O208" s="388"/>
      <c r="P208" s="389"/>
      <c r="Q208" s="389"/>
      <c r="R208" s="390"/>
      <c r="S208" s="390"/>
      <c r="T208" s="390"/>
      <c r="U208" s="390"/>
      <c r="V208" s="390"/>
      <c r="W208" s="390"/>
      <c r="X208" s="384"/>
      <c r="Y208" s="384"/>
      <c r="Z208" s="384"/>
      <c r="AA208" s="390"/>
      <c r="AB208" s="390"/>
      <c r="AC208" s="390"/>
      <c r="AD208" s="389"/>
      <c r="AE208" s="389"/>
      <c r="AF208" s="389"/>
      <c r="AG208" s="391"/>
      <c r="AH208" s="384"/>
      <c r="AI208" s="392"/>
      <c r="AJ208" s="392"/>
      <c r="AK208" s="384"/>
      <c r="AL208" s="384"/>
      <c r="AM208" s="384"/>
      <c r="AN208" s="384"/>
      <c r="AO208" s="384"/>
      <c r="AP208" s="384"/>
      <c r="AQ208" s="120">
        <v>0</v>
      </c>
      <c r="AR208" s="172"/>
      <c r="AS208" s="172"/>
      <c r="AT208" s="172"/>
      <c r="AU208" s="172"/>
    </row>
    <row r="209" spans="1:47" s="119" customFormat="1" ht="3" customHeight="1">
      <c r="A209" s="2"/>
      <c r="B209" s="76"/>
      <c r="C209" s="76"/>
      <c r="D209" s="76"/>
      <c r="E209" s="94"/>
      <c r="F209" s="94"/>
      <c r="G209" s="137"/>
      <c r="H209" s="94"/>
      <c r="I209" s="124"/>
      <c r="J209" s="132"/>
      <c r="K209" s="132"/>
      <c r="L209" s="132"/>
      <c r="M209" s="132"/>
      <c r="N209" s="94"/>
      <c r="O209" s="94"/>
      <c r="P209" s="133"/>
      <c r="Q209" s="133"/>
      <c r="R209" s="132"/>
      <c r="S209" s="132"/>
      <c r="T209" s="132"/>
      <c r="U209" s="132"/>
      <c r="V209" s="132"/>
      <c r="W209" s="132"/>
      <c r="X209" s="132"/>
      <c r="Y209" s="123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19" t="s">
        <v>83</v>
      </c>
      <c r="AU209" s="172"/>
    </row>
    <row r="210" spans="1:47" s="119" customFormat="1" ht="9.9499999999999993" customHeight="1">
      <c r="A210" s="2"/>
      <c r="B210" s="163"/>
      <c r="C210" s="76"/>
      <c r="D210" s="76"/>
      <c r="E210" s="77"/>
      <c r="F210" s="150" t="s">
        <v>85</v>
      </c>
      <c r="G210" s="138"/>
      <c r="H210" s="77"/>
      <c r="I210" s="109"/>
      <c r="J210" s="107"/>
      <c r="K210" s="155"/>
      <c r="L210" s="156"/>
      <c r="M210" s="107"/>
      <c r="N210" s="77"/>
      <c r="O210" s="77"/>
      <c r="P210" s="77"/>
      <c r="Q210" s="165"/>
      <c r="R210" s="166"/>
      <c r="S210" s="167"/>
      <c r="T210" s="168"/>
      <c r="U210" s="168"/>
      <c r="V210" s="168"/>
      <c r="W210" s="168"/>
      <c r="X210" s="169"/>
      <c r="Y210" s="170"/>
      <c r="Z210" s="77"/>
      <c r="AA210" s="166"/>
      <c r="AB210" s="151"/>
      <c r="AC210" s="161"/>
      <c r="AD210" s="77"/>
      <c r="AE210" s="171"/>
      <c r="AF210" s="171"/>
      <c r="AG210" s="171"/>
      <c r="AH210" s="171"/>
      <c r="AJ210" s="171"/>
      <c r="AK210" s="171"/>
      <c r="AL210" s="170"/>
      <c r="AM210" s="171"/>
      <c r="AN210" s="171"/>
      <c r="AO210" s="171"/>
      <c r="AR210" s="172"/>
      <c r="AS210" s="172"/>
      <c r="AT210" s="172"/>
      <c r="AU210" s="172"/>
    </row>
    <row r="211" spans="1:47" s="119" customFormat="1" ht="9" customHeight="1">
      <c r="A211" s="2"/>
      <c r="B211" s="77"/>
      <c r="C211" s="77"/>
      <c r="D211" s="77"/>
      <c r="E211" s="149"/>
      <c r="F211" s="150" t="s">
        <v>89</v>
      </c>
      <c r="G211" s="139"/>
      <c r="H211" s="151"/>
      <c r="I211" s="126"/>
      <c r="J211" s="107"/>
      <c r="K211" s="152"/>
      <c r="L211" s="153"/>
      <c r="M211" s="153"/>
      <c r="N211" s="157"/>
      <c r="O211" s="158"/>
      <c r="P211" s="159"/>
      <c r="Q211" s="175"/>
      <c r="R211" s="159"/>
      <c r="S211" s="151"/>
      <c r="T211" s="151"/>
      <c r="U211" s="151"/>
      <c r="V211" s="160"/>
      <c r="W211" s="160"/>
      <c r="X211" s="160"/>
      <c r="Y211" s="160"/>
      <c r="Z211" s="161"/>
      <c r="AA211" s="176"/>
      <c r="AB211" s="176"/>
      <c r="AC211" s="177"/>
      <c r="AD211" s="162"/>
      <c r="AE211" s="162"/>
      <c r="AF211" s="162"/>
      <c r="AG211" s="171"/>
      <c r="AH211" s="178"/>
      <c r="AI211" s="179"/>
      <c r="AJ211" s="164"/>
      <c r="AK211" s="164"/>
      <c r="AL211" s="164"/>
      <c r="AN211" s="163"/>
      <c r="AO211" s="163"/>
    </row>
    <row r="212" spans="1:47" s="119" customFormat="1" ht="9" customHeight="1">
      <c r="A212" s="2"/>
      <c r="B212" s="77"/>
      <c r="C212" s="77"/>
      <c r="D212" s="77"/>
      <c r="E212" s="127"/>
      <c r="F212" s="125" t="s">
        <v>90</v>
      </c>
      <c r="G212" s="140"/>
      <c r="H212" s="127"/>
      <c r="I212" s="128"/>
      <c r="J212" s="141"/>
      <c r="K212" s="141"/>
      <c r="L212" s="141"/>
      <c r="M212" s="141"/>
      <c r="N212" s="127"/>
      <c r="O212" s="77"/>
      <c r="P212" s="154"/>
      <c r="Q212" s="146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344"/>
      <c r="AH212" s="106"/>
      <c r="AI212" s="106"/>
      <c r="AJ212" s="107"/>
      <c r="AK212" s="107"/>
      <c r="AL212" s="107"/>
      <c r="AM212" s="107"/>
      <c r="AN212" s="107"/>
      <c r="AO212" s="107"/>
      <c r="AP212" s="77"/>
    </row>
    <row r="213" spans="1:47" s="119" customFormat="1" ht="9" customHeight="1">
      <c r="A213" s="2"/>
      <c r="B213" s="77"/>
      <c r="C213" s="77"/>
      <c r="D213" s="77"/>
      <c r="E213" s="104"/>
      <c r="F213" s="125" t="s">
        <v>91</v>
      </c>
      <c r="G213" s="138"/>
      <c r="H213" s="105"/>
      <c r="I213" s="110"/>
      <c r="J213" s="105"/>
      <c r="K213" s="105"/>
      <c r="L213" s="105"/>
      <c r="M213" s="105"/>
      <c r="N213" s="105"/>
      <c r="O213" s="105"/>
      <c r="P213" s="134"/>
      <c r="Q213" s="147"/>
      <c r="R213" s="180"/>
      <c r="S213" s="77"/>
      <c r="T213" s="77"/>
      <c r="U213" s="77"/>
      <c r="V213" s="77"/>
      <c r="W213" s="77"/>
      <c r="X213" s="77"/>
      <c r="Y213" s="77"/>
      <c r="Z213" s="107"/>
      <c r="AA213" s="107"/>
      <c r="AB213" s="77"/>
      <c r="AC213" s="77"/>
      <c r="AD213" s="77"/>
      <c r="AE213" s="77"/>
      <c r="AF213" s="77"/>
      <c r="AG213" s="344"/>
      <c r="AH213" s="106"/>
      <c r="AI213" s="114"/>
      <c r="AJ213" s="77"/>
      <c r="AK213" s="77"/>
      <c r="AL213" s="77"/>
      <c r="AM213" s="77"/>
      <c r="AN213" s="77"/>
      <c r="AO213" s="77"/>
      <c r="AP213" s="77"/>
    </row>
    <row r="214" spans="1:47" s="119" customFormat="1" ht="9" customHeight="1">
      <c r="A214" s="2"/>
      <c r="B214" s="77"/>
      <c r="C214" s="77"/>
      <c r="D214" s="77"/>
      <c r="E214" s="104"/>
      <c r="F214" s="125"/>
      <c r="G214" s="142"/>
      <c r="H214" s="76"/>
      <c r="I214" s="111"/>
      <c r="J214" s="76"/>
      <c r="K214" s="76"/>
      <c r="L214" s="76"/>
      <c r="M214" s="76"/>
      <c r="N214" s="76"/>
      <c r="O214" s="76"/>
      <c r="P214" s="134"/>
      <c r="Q214" s="148"/>
      <c r="R214" s="135"/>
      <c r="S214" s="77"/>
      <c r="T214" s="77"/>
      <c r="U214" s="77"/>
      <c r="V214" s="77"/>
      <c r="W214" s="77"/>
      <c r="X214" s="77"/>
      <c r="Y214" s="77"/>
      <c r="Z214" s="107"/>
      <c r="AA214" s="107"/>
      <c r="AB214" s="77"/>
      <c r="AC214" s="77"/>
      <c r="AD214" s="77"/>
      <c r="AE214" s="77"/>
      <c r="AF214" s="77"/>
      <c r="AG214" s="344"/>
      <c r="AH214" s="106"/>
      <c r="AI214" s="114"/>
      <c r="AJ214" s="77"/>
      <c r="AK214" s="77"/>
      <c r="AL214" s="77"/>
      <c r="AM214" s="77"/>
      <c r="AN214" s="77"/>
      <c r="AO214" s="77"/>
      <c r="AP214" s="77"/>
    </row>
    <row r="215" spans="1:47" s="119" customFormat="1" ht="9" customHeight="1">
      <c r="A215" s="2"/>
      <c r="B215" s="77"/>
      <c r="C215" s="77"/>
      <c r="D215" s="77"/>
      <c r="E215" s="77"/>
      <c r="F215" s="77"/>
      <c r="G215" s="138"/>
      <c r="H215" s="76"/>
      <c r="I215" s="111"/>
      <c r="J215" s="76"/>
      <c r="K215" s="76"/>
      <c r="L215" s="76"/>
      <c r="M215" s="76"/>
      <c r="N215" s="76"/>
      <c r="O215" s="76"/>
      <c r="P215" s="134"/>
      <c r="Q215" s="148"/>
      <c r="R215" s="135"/>
      <c r="S215" s="77"/>
      <c r="T215" s="77"/>
      <c r="U215" s="77"/>
      <c r="V215" s="77"/>
      <c r="W215" s="77"/>
      <c r="X215" s="77"/>
      <c r="Y215" s="77"/>
      <c r="Z215" s="107"/>
      <c r="AA215" s="107"/>
      <c r="AB215" s="77"/>
      <c r="AC215" s="77"/>
      <c r="AD215" s="77"/>
      <c r="AE215" s="77"/>
      <c r="AF215" s="77"/>
      <c r="AG215" s="344"/>
      <c r="AH215" s="106"/>
      <c r="AI215" s="114"/>
      <c r="AJ215" s="77"/>
      <c r="AK215" s="77"/>
      <c r="AL215" s="77"/>
      <c r="AM215" s="77"/>
      <c r="AN215" s="77"/>
      <c r="AO215" s="77"/>
      <c r="AP215" s="77"/>
    </row>
    <row r="216" spans="1:47" s="119" customFormat="1">
      <c r="A216" s="2"/>
      <c r="B216" s="83"/>
      <c r="C216" s="68"/>
      <c r="D216" s="68"/>
      <c r="E216" s="104"/>
      <c r="F216" s="76"/>
      <c r="G216" s="142"/>
      <c r="H216" s="105"/>
      <c r="I216" s="110"/>
      <c r="J216" s="105"/>
      <c r="K216" s="105"/>
      <c r="L216" s="105"/>
      <c r="M216" s="105"/>
      <c r="N216" s="105"/>
      <c r="O216" s="105"/>
      <c r="P216" s="134"/>
      <c r="Q216" s="148"/>
      <c r="R216" s="135"/>
      <c r="S216" s="77"/>
      <c r="T216" s="77"/>
      <c r="U216" s="77"/>
      <c r="V216" s="77"/>
      <c r="W216" s="77"/>
      <c r="X216" s="77"/>
      <c r="Y216" s="77"/>
      <c r="Z216" s="107"/>
      <c r="AA216" s="107"/>
      <c r="AB216" s="77"/>
      <c r="AC216" s="77"/>
      <c r="AD216" s="77"/>
      <c r="AE216" s="77"/>
      <c r="AF216" s="77"/>
      <c r="AG216" s="344"/>
      <c r="AH216" s="106"/>
      <c r="AI216" s="114"/>
      <c r="AJ216" s="77"/>
      <c r="AK216" s="77"/>
      <c r="AL216" s="77"/>
      <c r="AM216" s="77"/>
      <c r="AN216" s="77"/>
      <c r="AO216" s="77"/>
      <c r="AP216" s="136"/>
    </row>
    <row r="217" spans="1:47" s="119" customFormat="1">
      <c r="A217" s="2"/>
      <c r="B217" s="129"/>
      <c r="C217" s="68"/>
      <c r="D217" s="68"/>
      <c r="E217" s="104"/>
      <c r="F217" s="77"/>
      <c r="G217" s="138"/>
      <c r="H217" s="105"/>
      <c r="I217" s="110"/>
      <c r="J217" s="105"/>
      <c r="K217" s="105"/>
      <c r="L217" s="105"/>
      <c r="M217" s="105"/>
      <c r="N217" s="105"/>
      <c r="O217" s="105"/>
      <c r="P217" s="134"/>
      <c r="Q217" s="148"/>
      <c r="R217" s="135"/>
      <c r="S217" s="77"/>
      <c r="T217" s="77"/>
      <c r="U217" s="77"/>
      <c r="V217" s="77"/>
      <c r="W217" s="77"/>
      <c r="X217" s="77"/>
      <c r="Y217" s="77"/>
      <c r="Z217" s="107"/>
      <c r="AA217" s="107"/>
      <c r="AB217" s="77"/>
      <c r="AC217" s="77"/>
      <c r="AD217" s="77"/>
      <c r="AE217" s="77"/>
      <c r="AF217" s="77"/>
      <c r="AG217" s="344"/>
      <c r="AH217" s="106"/>
      <c r="AI217" s="114"/>
      <c r="AJ217" s="77"/>
      <c r="AK217" s="77"/>
      <c r="AL217" s="77"/>
      <c r="AM217" s="77"/>
      <c r="AN217" s="77"/>
      <c r="AO217" s="77"/>
      <c r="AP217" s="136"/>
    </row>
    <row r="218" spans="1:47" s="119" customFormat="1">
      <c r="A218" s="2"/>
      <c r="B218" s="83"/>
      <c r="C218" s="68"/>
      <c r="D218" s="68"/>
      <c r="E218" s="68"/>
      <c r="F218" s="77"/>
      <c r="G218" s="108"/>
      <c r="H218" s="68"/>
      <c r="I218" s="112"/>
      <c r="J218" s="68"/>
      <c r="K218" s="68"/>
      <c r="L218" s="68"/>
      <c r="M218" s="68"/>
      <c r="N218" s="68"/>
      <c r="O218" s="68"/>
      <c r="P218" s="115"/>
      <c r="Q218" s="96"/>
      <c r="R218" s="116"/>
      <c r="S218" s="68"/>
      <c r="T218" s="68"/>
      <c r="U218" s="68"/>
      <c r="V218" s="68"/>
      <c r="W218" s="68"/>
      <c r="X218" s="68"/>
      <c r="Y218" s="68"/>
      <c r="Z218" s="74"/>
      <c r="AA218" s="74"/>
      <c r="AB218" s="68"/>
      <c r="AC218" s="68"/>
      <c r="AD218" s="68"/>
      <c r="AE218" s="68"/>
      <c r="AF218" s="68"/>
      <c r="AG218" s="337"/>
      <c r="AH218" s="75"/>
      <c r="AI218" s="117"/>
      <c r="AJ218" s="68"/>
      <c r="AK218" s="68"/>
      <c r="AL218" s="68"/>
      <c r="AM218" s="68"/>
      <c r="AN218" s="68"/>
      <c r="AO218" s="68"/>
      <c r="AP218" s="68"/>
    </row>
    <row r="219" spans="1:47" s="119" customFormat="1">
      <c r="A219" s="2"/>
      <c r="B219" s="83"/>
      <c r="C219" s="68"/>
      <c r="D219" s="68"/>
      <c r="E219" s="68"/>
      <c r="F219" s="77"/>
      <c r="G219" s="108"/>
      <c r="H219" s="68"/>
      <c r="I219" s="112"/>
      <c r="J219" s="68"/>
      <c r="K219" s="68"/>
      <c r="L219" s="68"/>
      <c r="M219" s="68"/>
      <c r="N219" s="68"/>
      <c r="O219" s="68"/>
      <c r="P219" s="115"/>
      <c r="Q219" s="96"/>
      <c r="R219" s="116"/>
      <c r="S219" s="68"/>
      <c r="T219" s="68"/>
      <c r="U219" s="68"/>
      <c r="V219" s="68"/>
      <c r="W219" s="68"/>
      <c r="X219" s="68"/>
      <c r="Y219" s="68"/>
      <c r="Z219" s="74"/>
      <c r="AA219" s="74"/>
      <c r="AB219" s="68"/>
      <c r="AC219" s="68"/>
      <c r="AD219" s="68"/>
      <c r="AE219" s="68"/>
      <c r="AF219" s="68"/>
      <c r="AG219" s="337"/>
      <c r="AH219" s="75"/>
      <c r="AI219" s="117"/>
      <c r="AJ219" s="68"/>
      <c r="AK219" s="68"/>
      <c r="AL219" s="68"/>
      <c r="AM219" s="68"/>
      <c r="AN219" s="68"/>
      <c r="AO219" s="68"/>
      <c r="AP219" s="68"/>
    </row>
    <row r="220" spans="1:47" s="119" customFormat="1">
      <c r="A220" s="2"/>
      <c r="B220" s="83"/>
      <c r="C220" s="68"/>
      <c r="D220" s="68"/>
      <c r="E220" s="68"/>
      <c r="F220" s="77"/>
      <c r="G220" s="108"/>
      <c r="H220" s="68"/>
      <c r="I220" s="112"/>
      <c r="J220" s="68"/>
      <c r="K220" s="68"/>
      <c r="L220" s="68"/>
      <c r="M220" s="68"/>
      <c r="N220" s="68"/>
      <c r="O220" s="68"/>
      <c r="P220" s="115"/>
      <c r="Q220" s="96"/>
      <c r="R220" s="116"/>
      <c r="S220" s="68"/>
      <c r="T220" s="68"/>
      <c r="U220" s="68"/>
      <c r="V220" s="68"/>
      <c r="W220" s="68"/>
      <c r="X220" s="68"/>
      <c r="Y220" s="68"/>
      <c r="Z220" s="74"/>
      <c r="AA220" s="74"/>
      <c r="AB220" s="68"/>
      <c r="AC220" s="68"/>
      <c r="AD220" s="68"/>
      <c r="AE220" s="68"/>
      <c r="AF220" s="68"/>
      <c r="AG220" s="337"/>
      <c r="AH220" s="75"/>
      <c r="AI220" s="117"/>
      <c r="AJ220" s="68"/>
      <c r="AK220" s="68"/>
      <c r="AL220" s="68"/>
      <c r="AM220" s="68"/>
      <c r="AN220" s="68"/>
      <c r="AO220" s="68"/>
      <c r="AP220" s="68"/>
    </row>
    <row r="221" spans="1:47">
      <c r="B221" s="85"/>
      <c r="C221" s="68"/>
      <c r="D221" s="68"/>
      <c r="E221" s="68"/>
      <c r="F221" s="77"/>
      <c r="G221" s="108"/>
      <c r="H221" s="68"/>
      <c r="I221" s="112"/>
      <c r="J221" s="68"/>
      <c r="K221" s="68"/>
      <c r="L221" s="68"/>
      <c r="M221" s="68"/>
      <c r="N221" s="68"/>
      <c r="O221" s="68"/>
      <c r="P221" s="115"/>
      <c r="Q221" s="96"/>
      <c r="R221" s="116"/>
      <c r="S221" s="68"/>
      <c r="T221" s="68"/>
      <c r="U221" s="68"/>
      <c r="V221" s="68"/>
      <c r="W221" s="68"/>
      <c r="X221" s="68"/>
      <c r="Y221" s="68"/>
      <c r="Z221" s="74"/>
      <c r="AA221" s="74"/>
      <c r="AB221" s="68"/>
      <c r="AC221" s="68"/>
      <c r="AD221" s="68"/>
      <c r="AE221" s="68"/>
      <c r="AF221" s="68"/>
      <c r="AG221" s="337"/>
      <c r="AH221" s="75"/>
      <c r="AI221" s="117"/>
      <c r="AJ221" s="68"/>
      <c r="AK221" s="68"/>
      <c r="AL221" s="68"/>
      <c r="AM221" s="68"/>
      <c r="AN221" s="68"/>
      <c r="AO221" s="68"/>
      <c r="AP221" s="68"/>
      <c r="AQ221" s="8"/>
    </row>
    <row r="222" spans="1:47">
      <c r="B222" s="68"/>
      <c r="C222" s="68"/>
      <c r="D222" s="68"/>
      <c r="E222" s="68"/>
      <c r="F222" s="77"/>
      <c r="G222" s="108"/>
      <c r="H222" s="68"/>
      <c r="I222" s="112"/>
      <c r="J222" s="68"/>
      <c r="K222" s="68"/>
      <c r="L222" s="68"/>
      <c r="M222" s="68"/>
      <c r="N222" s="68"/>
      <c r="O222" s="68"/>
      <c r="P222" s="115"/>
      <c r="Q222" s="96"/>
      <c r="R222" s="116"/>
      <c r="S222" s="68"/>
      <c r="T222" s="68"/>
      <c r="U222" s="68"/>
      <c r="V222" s="68"/>
      <c r="W222" s="68"/>
      <c r="X222" s="68"/>
      <c r="Y222" s="68"/>
      <c r="Z222" s="74"/>
      <c r="AA222" s="74"/>
      <c r="AB222" s="68"/>
      <c r="AC222" s="68"/>
      <c r="AD222" s="68"/>
      <c r="AE222" s="68"/>
      <c r="AF222" s="68"/>
      <c r="AG222" s="337"/>
      <c r="AH222" s="75"/>
      <c r="AI222" s="117"/>
      <c r="AJ222" s="68"/>
      <c r="AK222" s="68"/>
      <c r="AL222" s="68"/>
      <c r="AM222" s="68"/>
      <c r="AN222" s="68"/>
      <c r="AO222" s="68"/>
      <c r="AP222" s="68"/>
      <c r="AQ222" s="8"/>
    </row>
    <row r="223" spans="1:47">
      <c r="B223" s="68"/>
      <c r="C223" s="68"/>
      <c r="D223" s="68"/>
      <c r="E223" s="68"/>
      <c r="F223" s="77"/>
      <c r="G223" s="108"/>
      <c r="H223" s="68"/>
      <c r="I223" s="112"/>
      <c r="J223" s="118"/>
      <c r="K223" s="68"/>
      <c r="L223" s="68"/>
      <c r="M223" s="68"/>
      <c r="N223" s="68"/>
      <c r="O223" s="68"/>
      <c r="P223" s="115"/>
      <c r="Q223" s="96"/>
      <c r="R223" s="116"/>
      <c r="S223" s="68"/>
      <c r="T223" s="68"/>
      <c r="U223" s="68"/>
      <c r="V223" s="68"/>
      <c r="W223" s="68"/>
      <c r="X223" s="68"/>
      <c r="Y223" s="68"/>
      <c r="Z223" s="74"/>
      <c r="AA223" s="74"/>
      <c r="AB223" s="68"/>
      <c r="AC223" s="68"/>
      <c r="AD223" s="68"/>
      <c r="AE223" s="68"/>
      <c r="AF223" s="68"/>
      <c r="AG223" s="337"/>
      <c r="AH223" s="75"/>
      <c r="AI223" s="117"/>
      <c r="AJ223" s="68"/>
      <c r="AK223" s="68"/>
      <c r="AL223" s="68"/>
      <c r="AM223" s="68"/>
      <c r="AN223" s="68"/>
      <c r="AO223" s="68"/>
      <c r="AP223" s="68"/>
      <c r="AQ223" s="8"/>
    </row>
    <row r="224" spans="1:47">
      <c r="B224" s="84"/>
      <c r="C224" s="68"/>
      <c r="D224" s="68"/>
      <c r="E224" s="68"/>
      <c r="F224" s="77"/>
      <c r="G224" s="108"/>
      <c r="H224" s="68"/>
      <c r="I224" s="112"/>
      <c r="J224" s="118"/>
      <c r="K224" s="68"/>
      <c r="L224" s="68"/>
      <c r="M224" s="68"/>
      <c r="N224" s="68"/>
      <c r="O224" s="68"/>
      <c r="P224" s="115"/>
      <c r="Q224" s="96"/>
      <c r="R224" s="116"/>
      <c r="S224" s="68"/>
      <c r="T224" s="68"/>
      <c r="U224" s="68"/>
      <c r="V224" s="68"/>
      <c r="W224" s="68"/>
      <c r="X224" s="68"/>
      <c r="Y224" s="68"/>
      <c r="Z224" s="74"/>
      <c r="AA224" s="74"/>
      <c r="AB224" s="68"/>
      <c r="AC224" s="68"/>
      <c r="AD224" s="68"/>
      <c r="AE224" s="68"/>
      <c r="AF224" s="68"/>
      <c r="AG224" s="337"/>
      <c r="AH224" s="75"/>
      <c r="AI224" s="117"/>
      <c r="AJ224" s="68"/>
      <c r="AK224" s="68"/>
      <c r="AL224" s="68"/>
      <c r="AM224" s="68"/>
      <c r="AN224" s="68"/>
      <c r="AO224" s="68"/>
      <c r="AP224" s="68"/>
      <c r="AQ224" s="8"/>
    </row>
    <row r="225" spans="2:43">
      <c r="B225" s="84"/>
      <c r="C225" s="68"/>
      <c r="D225" s="68"/>
      <c r="E225" s="68"/>
      <c r="F225" s="77"/>
      <c r="G225" s="108"/>
      <c r="H225" s="68"/>
      <c r="I225" s="112"/>
      <c r="J225" s="118"/>
      <c r="K225" s="68"/>
      <c r="L225" s="68"/>
      <c r="M225" s="68"/>
      <c r="N225" s="68"/>
      <c r="O225" s="68"/>
      <c r="P225" s="115"/>
      <c r="Q225" s="96"/>
      <c r="R225" s="116"/>
      <c r="S225" s="68"/>
      <c r="T225" s="68"/>
      <c r="U225" s="68"/>
      <c r="V225" s="68"/>
      <c r="W225" s="68"/>
      <c r="X225" s="68"/>
      <c r="Y225" s="68"/>
      <c r="Z225" s="74"/>
      <c r="AA225" s="74"/>
      <c r="AB225" s="68"/>
      <c r="AC225" s="68"/>
      <c r="AD225" s="68"/>
      <c r="AE225" s="68"/>
      <c r="AF225" s="68"/>
      <c r="AG225" s="337"/>
      <c r="AH225" s="75"/>
      <c r="AI225" s="117"/>
      <c r="AJ225" s="68"/>
      <c r="AK225" s="68"/>
      <c r="AL225" s="68"/>
      <c r="AM225" s="68"/>
      <c r="AN225" s="68"/>
      <c r="AO225" s="68"/>
      <c r="AP225" s="68"/>
      <c r="AQ225" s="8"/>
    </row>
    <row r="226" spans="2:43">
      <c r="B226" s="84"/>
      <c r="C226" s="68"/>
      <c r="D226" s="68"/>
      <c r="E226" s="68"/>
      <c r="F226" s="77"/>
      <c r="G226" s="108"/>
      <c r="H226" s="68"/>
      <c r="I226" s="112"/>
      <c r="J226" s="118"/>
      <c r="K226" s="68"/>
      <c r="L226" s="68"/>
      <c r="M226" s="68"/>
      <c r="N226" s="68"/>
      <c r="O226" s="68"/>
      <c r="P226" s="115"/>
      <c r="Q226" s="96"/>
      <c r="R226" s="116"/>
      <c r="S226" s="68"/>
      <c r="T226" s="68"/>
      <c r="U226" s="68"/>
      <c r="V226" s="68"/>
      <c r="W226" s="68"/>
      <c r="X226" s="68"/>
      <c r="Y226" s="68"/>
      <c r="Z226" s="74"/>
      <c r="AA226" s="74"/>
      <c r="AB226" s="68"/>
      <c r="AC226" s="68"/>
      <c r="AD226" s="68"/>
      <c r="AE226" s="68"/>
      <c r="AF226" s="68"/>
      <c r="AG226" s="337"/>
      <c r="AH226" s="75"/>
      <c r="AI226" s="117"/>
      <c r="AJ226" s="68"/>
      <c r="AK226" s="68"/>
      <c r="AL226" s="68"/>
      <c r="AM226" s="68"/>
      <c r="AN226" s="68"/>
      <c r="AO226" s="68"/>
      <c r="AP226" s="68"/>
      <c r="AQ226" s="8"/>
    </row>
    <row r="227" spans="2:43">
      <c r="B227" s="84"/>
      <c r="C227" s="68"/>
      <c r="D227" s="68"/>
      <c r="E227" s="68"/>
      <c r="F227" s="77"/>
      <c r="G227" s="108"/>
      <c r="H227" s="68"/>
      <c r="I227" s="112"/>
      <c r="J227" s="118"/>
      <c r="K227" s="68"/>
      <c r="L227" s="68"/>
      <c r="M227" s="68"/>
      <c r="N227" s="68"/>
      <c r="O227" s="68"/>
      <c r="P227" s="115"/>
      <c r="Q227" s="96"/>
      <c r="R227" s="116"/>
      <c r="S227" s="68"/>
      <c r="T227" s="68"/>
      <c r="U227" s="68"/>
      <c r="V227" s="68"/>
      <c r="W227" s="68"/>
      <c r="X227" s="68"/>
      <c r="Y227" s="68"/>
      <c r="Z227" s="74"/>
      <c r="AA227" s="74"/>
      <c r="AB227" s="68"/>
      <c r="AC227" s="68"/>
      <c r="AD227" s="68"/>
      <c r="AE227" s="68"/>
      <c r="AF227" s="68"/>
      <c r="AG227" s="337"/>
      <c r="AH227" s="75"/>
      <c r="AI227" s="117"/>
      <c r="AJ227" s="68"/>
      <c r="AK227" s="68"/>
      <c r="AL227" s="68"/>
      <c r="AM227" s="68"/>
      <c r="AN227" s="68"/>
      <c r="AO227" s="68"/>
      <c r="AP227" s="68"/>
      <c r="AQ227" s="8"/>
    </row>
    <row r="228" spans="2:43">
      <c r="B228" s="83"/>
      <c r="C228" s="68"/>
      <c r="D228" s="68"/>
      <c r="E228" s="68"/>
      <c r="F228" s="77"/>
      <c r="G228" s="108"/>
      <c r="H228" s="68"/>
      <c r="I228" s="112"/>
      <c r="J228" s="118"/>
      <c r="K228" s="68"/>
      <c r="L228" s="68"/>
      <c r="M228" s="68"/>
      <c r="N228" s="68"/>
      <c r="O228" s="68"/>
      <c r="P228" s="115"/>
      <c r="Q228" s="96"/>
      <c r="R228" s="116"/>
      <c r="S228" s="68"/>
      <c r="T228" s="68"/>
      <c r="U228" s="68"/>
      <c r="V228" s="68"/>
      <c r="W228" s="68"/>
      <c r="X228" s="68"/>
      <c r="Y228" s="68"/>
      <c r="Z228" s="74"/>
      <c r="AA228" s="74"/>
      <c r="AB228" s="68"/>
      <c r="AC228" s="68"/>
      <c r="AD228" s="68"/>
      <c r="AE228" s="68"/>
      <c r="AF228" s="68"/>
      <c r="AG228" s="337"/>
      <c r="AH228" s="75"/>
      <c r="AI228" s="117"/>
      <c r="AJ228" s="68"/>
      <c r="AK228" s="68"/>
      <c r="AL228" s="68"/>
      <c r="AM228" s="68"/>
      <c r="AN228" s="68"/>
      <c r="AO228" s="68"/>
      <c r="AP228" s="68"/>
      <c r="AQ228" s="8"/>
    </row>
    <row r="229" spans="2:43">
      <c r="B229" s="84"/>
      <c r="C229" s="68"/>
      <c r="D229" s="68"/>
      <c r="E229" s="68"/>
      <c r="F229" s="77"/>
      <c r="G229" s="108"/>
      <c r="H229" s="68"/>
      <c r="I229" s="112"/>
      <c r="J229" s="118"/>
      <c r="K229" s="68"/>
      <c r="L229" s="68"/>
      <c r="M229" s="68"/>
      <c r="N229" s="68"/>
      <c r="O229" s="68"/>
      <c r="P229" s="115"/>
      <c r="Q229" s="96"/>
      <c r="R229" s="116"/>
      <c r="S229" s="68"/>
      <c r="T229" s="68"/>
      <c r="U229" s="68"/>
      <c r="V229" s="68"/>
      <c r="W229" s="68"/>
      <c r="X229" s="68"/>
      <c r="Y229" s="68"/>
      <c r="Z229" s="74"/>
      <c r="AA229" s="74"/>
      <c r="AB229" s="68"/>
      <c r="AC229" s="68"/>
      <c r="AD229" s="68"/>
      <c r="AE229" s="68"/>
      <c r="AF229" s="68"/>
      <c r="AG229" s="337"/>
      <c r="AH229" s="75"/>
      <c r="AI229" s="117"/>
      <c r="AJ229" s="68"/>
      <c r="AK229" s="68"/>
      <c r="AL229" s="68"/>
      <c r="AM229" s="68"/>
      <c r="AN229" s="68"/>
      <c r="AO229" s="68"/>
      <c r="AP229" s="68"/>
      <c r="AQ229" s="8"/>
    </row>
    <row r="230" spans="2:43">
      <c r="B230" s="83"/>
      <c r="C230" s="68"/>
      <c r="D230" s="68"/>
      <c r="E230" s="68"/>
      <c r="F230" s="77"/>
      <c r="G230" s="108"/>
      <c r="H230" s="68"/>
      <c r="I230" s="112"/>
      <c r="J230" s="118"/>
      <c r="K230" s="68"/>
      <c r="L230" s="68"/>
      <c r="M230" s="68"/>
      <c r="N230" s="68"/>
      <c r="O230" s="68"/>
      <c r="P230" s="115"/>
      <c r="Q230" s="96"/>
      <c r="R230" s="116"/>
      <c r="S230" s="68"/>
      <c r="T230" s="68"/>
      <c r="U230" s="68"/>
      <c r="V230" s="68"/>
      <c r="W230" s="68"/>
      <c r="X230" s="68"/>
      <c r="Y230" s="68"/>
      <c r="Z230" s="74"/>
      <c r="AA230" s="74"/>
      <c r="AB230" s="68"/>
      <c r="AC230" s="68"/>
      <c r="AD230" s="68"/>
      <c r="AE230" s="68"/>
      <c r="AF230" s="68"/>
      <c r="AG230" s="337"/>
      <c r="AH230" s="75"/>
      <c r="AI230" s="117"/>
      <c r="AJ230" s="68"/>
      <c r="AK230" s="68"/>
      <c r="AL230" s="68"/>
      <c r="AM230" s="68"/>
      <c r="AN230" s="68"/>
      <c r="AO230" s="68"/>
      <c r="AP230" s="68"/>
      <c r="AQ230" s="8"/>
    </row>
    <row r="231" spans="2:43">
      <c r="B231" s="84"/>
      <c r="C231" s="68"/>
      <c r="D231" s="68"/>
      <c r="E231" s="68"/>
      <c r="F231" s="77"/>
      <c r="G231" s="108"/>
      <c r="H231" s="68"/>
      <c r="I231" s="112"/>
      <c r="J231" s="118"/>
      <c r="K231" s="68"/>
      <c r="L231" s="68"/>
      <c r="M231" s="68"/>
      <c r="N231" s="68"/>
      <c r="O231" s="68"/>
      <c r="P231" s="115"/>
      <c r="Q231" s="96"/>
      <c r="R231" s="116"/>
      <c r="S231" s="68"/>
      <c r="T231" s="68"/>
      <c r="U231" s="68"/>
      <c r="V231" s="68"/>
      <c r="W231" s="68"/>
      <c r="X231" s="68"/>
      <c r="Y231" s="68"/>
      <c r="Z231" s="74"/>
      <c r="AA231" s="74"/>
      <c r="AB231" s="68"/>
      <c r="AC231" s="68"/>
      <c r="AD231" s="68"/>
      <c r="AE231" s="68"/>
      <c r="AF231" s="68"/>
      <c r="AG231" s="337"/>
      <c r="AH231" s="75"/>
      <c r="AI231" s="117"/>
      <c r="AJ231" s="68"/>
      <c r="AK231" s="68"/>
      <c r="AL231" s="68"/>
      <c r="AM231" s="68"/>
      <c r="AN231" s="68"/>
      <c r="AO231" s="68"/>
      <c r="AP231" s="68"/>
      <c r="AQ231" s="8"/>
    </row>
    <row r="232" spans="2:43">
      <c r="B232" s="83"/>
      <c r="C232" s="68"/>
      <c r="D232" s="68"/>
      <c r="E232" s="68"/>
      <c r="F232" s="77"/>
      <c r="G232" s="108"/>
      <c r="H232" s="68"/>
      <c r="I232" s="112"/>
      <c r="J232" s="118"/>
      <c r="K232" s="68"/>
      <c r="L232" s="68"/>
      <c r="M232" s="68"/>
      <c r="N232" s="68"/>
      <c r="O232" s="68"/>
      <c r="P232" s="115"/>
      <c r="Q232" s="96"/>
      <c r="R232" s="116"/>
      <c r="S232" s="68"/>
      <c r="T232" s="68"/>
      <c r="U232" s="68"/>
      <c r="V232" s="68"/>
      <c r="W232" s="68"/>
      <c r="X232" s="68"/>
      <c r="Y232" s="68"/>
      <c r="Z232" s="74"/>
      <c r="AA232" s="74"/>
      <c r="AB232" s="68"/>
      <c r="AC232" s="68"/>
      <c r="AD232" s="68"/>
      <c r="AE232" s="68"/>
      <c r="AF232" s="68"/>
      <c r="AG232" s="337"/>
      <c r="AH232" s="75"/>
      <c r="AI232" s="117"/>
      <c r="AJ232" s="68"/>
      <c r="AK232" s="68"/>
      <c r="AL232" s="68"/>
      <c r="AM232" s="68"/>
      <c r="AN232" s="68"/>
      <c r="AO232" s="68"/>
      <c r="AP232" s="68"/>
      <c r="AQ232" s="8"/>
    </row>
    <row r="233" spans="2:43">
      <c r="B233" s="83"/>
      <c r="C233" s="68"/>
      <c r="D233" s="68"/>
      <c r="E233" s="68"/>
      <c r="F233" s="77"/>
      <c r="G233" s="108"/>
      <c r="H233" s="68"/>
      <c r="I233" s="112"/>
      <c r="J233" s="118"/>
      <c r="K233" s="68"/>
      <c r="L233" s="68"/>
      <c r="M233" s="68"/>
      <c r="N233" s="68"/>
      <c r="O233" s="68"/>
      <c r="P233" s="115"/>
      <c r="Q233" s="96"/>
      <c r="R233" s="116"/>
      <c r="S233" s="68"/>
      <c r="T233" s="68"/>
      <c r="U233" s="68"/>
      <c r="V233" s="68"/>
      <c r="W233" s="68"/>
      <c r="X233" s="68"/>
      <c r="Y233" s="68"/>
      <c r="Z233" s="74"/>
      <c r="AA233" s="74"/>
      <c r="AB233" s="68"/>
      <c r="AC233" s="68"/>
      <c r="AD233" s="68"/>
      <c r="AE233" s="68"/>
      <c r="AF233" s="68"/>
      <c r="AG233" s="337"/>
      <c r="AH233" s="75"/>
      <c r="AI233" s="117"/>
      <c r="AJ233" s="68"/>
      <c r="AK233" s="68"/>
      <c r="AL233" s="68"/>
      <c r="AM233" s="68"/>
      <c r="AN233" s="68"/>
      <c r="AO233" s="68"/>
      <c r="AP233" s="68"/>
      <c r="AQ233" s="8"/>
    </row>
    <row r="234" spans="2:43">
      <c r="B234" s="83"/>
      <c r="C234" s="68"/>
      <c r="D234" s="68"/>
      <c r="E234" s="68"/>
      <c r="F234" s="77"/>
      <c r="G234" s="108"/>
      <c r="H234" s="68"/>
      <c r="I234" s="112"/>
      <c r="J234" s="118"/>
      <c r="K234" s="68"/>
      <c r="L234" s="68"/>
      <c r="M234" s="68"/>
      <c r="N234" s="68"/>
      <c r="O234" s="68"/>
      <c r="P234" s="115"/>
      <c r="Q234" s="96"/>
      <c r="R234" s="116"/>
      <c r="S234" s="68"/>
      <c r="T234" s="68"/>
      <c r="U234" s="68"/>
      <c r="V234" s="68"/>
      <c r="W234" s="68"/>
      <c r="X234" s="68"/>
      <c r="Y234" s="68"/>
      <c r="Z234" s="74"/>
      <c r="AA234" s="74"/>
      <c r="AB234" s="68"/>
      <c r="AC234" s="68"/>
      <c r="AD234" s="68"/>
      <c r="AE234" s="68"/>
      <c r="AF234" s="68"/>
      <c r="AG234" s="337"/>
      <c r="AH234" s="75"/>
      <c r="AI234" s="117"/>
      <c r="AJ234" s="68"/>
      <c r="AK234" s="68"/>
      <c r="AL234" s="68"/>
      <c r="AM234" s="68"/>
      <c r="AN234" s="68"/>
      <c r="AO234" s="68"/>
      <c r="AP234" s="68"/>
      <c r="AQ234" s="8"/>
    </row>
    <row r="235" spans="2:43">
      <c r="B235" s="83"/>
      <c r="C235" s="68"/>
      <c r="D235" s="68"/>
      <c r="E235" s="68"/>
      <c r="F235" s="77"/>
      <c r="G235" s="108"/>
      <c r="H235" s="68"/>
      <c r="I235" s="112"/>
      <c r="J235" s="118"/>
      <c r="K235" s="68"/>
      <c r="L235" s="68"/>
      <c r="M235" s="68"/>
      <c r="N235" s="68"/>
      <c r="O235" s="68"/>
      <c r="P235" s="115"/>
      <c r="Q235" s="96"/>
      <c r="R235" s="116"/>
      <c r="S235" s="68"/>
      <c r="T235" s="68"/>
      <c r="U235" s="68"/>
      <c r="V235" s="68"/>
      <c r="W235" s="68"/>
      <c r="X235" s="68"/>
      <c r="Y235" s="68"/>
      <c r="Z235" s="74"/>
      <c r="AA235" s="74"/>
      <c r="AB235" s="68"/>
      <c r="AC235" s="68"/>
      <c r="AD235" s="68"/>
      <c r="AE235" s="68"/>
      <c r="AF235" s="68"/>
      <c r="AG235" s="337"/>
      <c r="AH235" s="75"/>
      <c r="AI235" s="117"/>
      <c r="AJ235" s="68"/>
      <c r="AK235" s="68"/>
      <c r="AL235" s="68"/>
      <c r="AM235" s="68"/>
      <c r="AN235" s="68"/>
      <c r="AO235" s="68"/>
      <c r="AP235" s="68"/>
      <c r="AQ235" s="8"/>
    </row>
    <row r="236" spans="2:43">
      <c r="B236" s="83"/>
      <c r="C236" s="68"/>
      <c r="D236" s="68"/>
      <c r="E236" s="68"/>
      <c r="F236" s="77"/>
      <c r="G236" s="108"/>
      <c r="H236" s="68"/>
      <c r="I236" s="112"/>
      <c r="J236" s="118"/>
      <c r="K236" s="68"/>
      <c r="L236" s="68"/>
      <c r="M236" s="68"/>
      <c r="N236" s="68"/>
      <c r="O236" s="68"/>
      <c r="P236" s="115"/>
      <c r="Q236" s="96"/>
      <c r="R236" s="116"/>
      <c r="S236" s="68"/>
      <c r="T236" s="68"/>
      <c r="U236" s="68"/>
      <c r="V236" s="68"/>
      <c r="W236" s="68"/>
      <c r="X236" s="68"/>
      <c r="Y236" s="68"/>
      <c r="Z236" s="74"/>
      <c r="AA236" s="74"/>
      <c r="AB236" s="68"/>
      <c r="AC236" s="68"/>
      <c r="AD236" s="68"/>
      <c r="AE236" s="68"/>
      <c r="AF236" s="68"/>
      <c r="AG236" s="337"/>
      <c r="AH236" s="75"/>
      <c r="AI236" s="117"/>
      <c r="AJ236" s="68"/>
      <c r="AK236" s="68"/>
      <c r="AL236" s="68"/>
      <c r="AM236" s="68"/>
      <c r="AN236" s="68"/>
      <c r="AO236" s="68"/>
      <c r="AP236" s="68"/>
      <c r="AQ236" s="8"/>
    </row>
    <row r="237" spans="2:43">
      <c r="B237" s="83"/>
      <c r="C237" s="68"/>
      <c r="D237" s="68"/>
      <c r="E237" s="68"/>
      <c r="F237" s="77"/>
      <c r="G237" s="108"/>
      <c r="H237" s="68"/>
      <c r="I237" s="112"/>
      <c r="J237" s="118"/>
      <c r="K237" s="68"/>
      <c r="L237" s="68"/>
      <c r="M237" s="68"/>
      <c r="N237" s="68"/>
      <c r="O237" s="68"/>
      <c r="P237" s="115"/>
      <c r="Q237" s="96"/>
      <c r="R237" s="116"/>
      <c r="S237" s="68"/>
      <c r="T237" s="68"/>
      <c r="U237" s="68"/>
      <c r="V237" s="68"/>
      <c r="W237" s="68"/>
      <c r="X237" s="68"/>
      <c r="Y237" s="68"/>
      <c r="Z237" s="74"/>
      <c r="AA237" s="74"/>
      <c r="AB237" s="68"/>
      <c r="AC237" s="68"/>
      <c r="AD237" s="68"/>
      <c r="AE237" s="68"/>
      <c r="AF237" s="68"/>
      <c r="AG237" s="337"/>
      <c r="AH237" s="75"/>
      <c r="AI237" s="117"/>
      <c r="AJ237" s="68"/>
      <c r="AK237" s="68"/>
      <c r="AL237" s="68"/>
      <c r="AM237" s="68"/>
      <c r="AN237" s="68"/>
      <c r="AO237" s="68"/>
      <c r="AP237" s="68"/>
      <c r="AQ237" s="8"/>
    </row>
    <row r="238" spans="2:43">
      <c r="B238" s="83"/>
      <c r="C238" s="68"/>
      <c r="D238" s="68"/>
      <c r="E238" s="68"/>
      <c r="F238" s="77"/>
      <c r="G238" s="108"/>
      <c r="H238" s="68"/>
      <c r="I238" s="112"/>
      <c r="J238" s="118"/>
      <c r="K238" s="68"/>
      <c r="L238" s="68"/>
      <c r="M238" s="68"/>
      <c r="N238" s="68"/>
      <c r="O238" s="68"/>
      <c r="P238" s="115"/>
      <c r="Q238" s="96"/>
      <c r="R238" s="116"/>
      <c r="S238" s="68"/>
      <c r="T238" s="68"/>
      <c r="U238" s="68"/>
      <c r="V238" s="68"/>
      <c r="W238" s="68"/>
      <c r="X238" s="68"/>
      <c r="Y238" s="68"/>
      <c r="Z238" s="74"/>
      <c r="AA238" s="74"/>
      <c r="AB238" s="68"/>
      <c r="AC238" s="68"/>
      <c r="AD238" s="68"/>
      <c r="AE238" s="68"/>
      <c r="AF238" s="68"/>
      <c r="AG238" s="337"/>
      <c r="AH238" s="75"/>
      <c r="AI238" s="117"/>
      <c r="AJ238" s="68"/>
      <c r="AK238" s="68"/>
      <c r="AL238" s="68"/>
      <c r="AM238" s="68"/>
      <c r="AN238" s="68"/>
      <c r="AO238" s="68"/>
      <c r="AP238" s="68"/>
      <c r="AQ238" s="8"/>
    </row>
    <row r="239" spans="2:43">
      <c r="B239" s="83"/>
      <c r="C239" s="68"/>
      <c r="D239" s="68"/>
      <c r="E239" s="68"/>
      <c r="F239" s="77"/>
      <c r="G239" s="108"/>
      <c r="H239" s="68"/>
      <c r="I239" s="112"/>
      <c r="J239" s="118"/>
      <c r="K239" s="68"/>
      <c r="L239" s="68"/>
      <c r="M239" s="68"/>
      <c r="N239" s="68"/>
      <c r="O239" s="68"/>
      <c r="P239" s="115"/>
      <c r="Q239" s="96"/>
      <c r="R239" s="116"/>
      <c r="S239" s="68"/>
      <c r="T239" s="68"/>
      <c r="U239" s="68"/>
      <c r="V239" s="68"/>
      <c r="W239" s="68"/>
      <c r="X239" s="68"/>
      <c r="Y239" s="68"/>
      <c r="Z239" s="74"/>
      <c r="AA239" s="74"/>
      <c r="AB239" s="68"/>
      <c r="AC239" s="68"/>
      <c r="AD239" s="68"/>
      <c r="AE239" s="68"/>
      <c r="AF239" s="68"/>
      <c r="AG239" s="337"/>
      <c r="AH239" s="75"/>
      <c r="AI239" s="117"/>
      <c r="AJ239" s="68"/>
      <c r="AK239" s="68"/>
      <c r="AL239" s="68"/>
      <c r="AM239" s="68"/>
      <c r="AN239" s="68"/>
      <c r="AO239" s="68"/>
      <c r="AP239" s="68"/>
      <c r="AQ239" s="8"/>
    </row>
    <row r="240" spans="2:43">
      <c r="B240" s="95"/>
      <c r="C240" s="68"/>
      <c r="D240" s="68"/>
      <c r="E240" s="68"/>
      <c r="F240" s="77"/>
      <c r="G240" s="108"/>
      <c r="H240" s="68"/>
      <c r="I240" s="112"/>
      <c r="J240" s="118"/>
      <c r="K240" s="68"/>
      <c r="L240" s="68"/>
      <c r="M240" s="68"/>
      <c r="N240" s="68"/>
      <c r="O240" s="68"/>
      <c r="P240" s="115"/>
      <c r="Q240" s="96"/>
      <c r="R240" s="116"/>
      <c r="S240" s="68"/>
      <c r="T240" s="68"/>
      <c r="U240" s="68"/>
      <c r="V240" s="68"/>
      <c r="W240" s="68"/>
      <c r="X240" s="68"/>
      <c r="Y240" s="68"/>
      <c r="Z240" s="74"/>
      <c r="AA240" s="74"/>
      <c r="AB240" s="68"/>
      <c r="AC240" s="68"/>
      <c r="AD240" s="68"/>
      <c r="AE240" s="68"/>
      <c r="AF240" s="68"/>
      <c r="AG240" s="337"/>
      <c r="AH240" s="75"/>
      <c r="AI240" s="117"/>
      <c r="AJ240" s="68"/>
      <c r="AK240" s="68"/>
      <c r="AL240" s="68"/>
      <c r="AM240" s="68"/>
      <c r="AN240" s="68"/>
      <c r="AO240" s="68"/>
      <c r="AP240" s="68"/>
      <c r="AQ240" s="8"/>
    </row>
    <row r="241" spans="2:43">
      <c r="B241" s="68"/>
      <c r="C241" s="68"/>
      <c r="D241" s="68"/>
      <c r="E241" s="68"/>
      <c r="F241" s="77"/>
      <c r="G241" s="108"/>
      <c r="H241" s="68"/>
      <c r="I241" s="112"/>
      <c r="J241" s="118"/>
      <c r="K241" s="68"/>
      <c r="L241" s="68"/>
      <c r="M241" s="68"/>
      <c r="N241" s="68"/>
      <c r="O241" s="68"/>
      <c r="P241" s="115"/>
      <c r="Q241" s="96"/>
      <c r="R241" s="116"/>
      <c r="S241" s="68"/>
      <c r="T241" s="68"/>
      <c r="U241" s="68"/>
      <c r="V241" s="68"/>
      <c r="W241" s="68"/>
      <c r="X241" s="68"/>
      <c r="Y241" s="68"/>
      <c r="Z241" s="74"/>
      <c r="AA241" s="74"/>
      <c r="AB241" s="68"/>
      <c r="AC241" s="68"/>
      <c r="AD241" s="68"/>
      <c r="AE241" s="68"/>
      <c r="AF241" s="68"/>
      <c r="AG241" s="337"/>
      <c r="AH241" s="75"/>
      <c r="AI241" s="117"/>
      <c r="AJ241" s="68"/>
      <c r="AK241" s="68"/>
      <c r="AL241" s="68"/>
      <c r="AM241" s="68"/>
      <c r="AN241" s="68"/>
      <c r="AO241" s="68"/>
      <c r="AP241" s="68"/>
      <c r="AQ241" s="8"/>
    </row>
    <row r="242" spans="2:43">
      <c r="B242" s="68"/>
      <c r="C242" s="68"/>
      <c r="D242" s="68"/>
      <c r="E242" s="68"/>
      <c r="F242" s="77"/>
      <c r="G242" s="108"/>
      <c r="H242" s="68"/>
      <c r="I242" s="112"/>
      <c r="J242" s="118"/>
      <c r="K242" s="68"/>
      <c r="L242" s="68"/>
      <c r="M242" s="68"/>
      <c r="N242" s="68"/>
      <c r="O242" s="68"/>
      <c r="P242" s="115"/>
      <c r="Q242" s="96"/>
      <c r="R242" s="116"/>
      <c r="S242" s="68"/>
      <c r="T242" s="68"/>
      <c r="U242" s="68"/>
      <c r="V242" s="68"/>
      <c r="W242" s="68"/>
      <c r="X242" s="68"/>
      <c r="Y242" s="68"/>
      <c r="Z242" s="74"/>
      <c r="AA242" s="74"/>
      <c r="AB242" s="68"/>
      <c r="AC242" s="68"/>
      <c r="AD242" s="68"/>
      <c r="AE242" s="68"/>
      <c r="AF242" s="68"/>
      <c r="AG242" s="337"/>
      <c r="AH242" s="75"/>
      <c r="AI242" s="117"/>
      <c r="AJ242" s="68"/>
      <c r="AK242" s="68"/>
      <c r="AL242" s="68"/>
      <c r="AM242" s="68"/>
      <c r="AN242" s="68"/>
      <c r="AO242" s="68"/>
      <c r="AP242" s="68"/>
      <c r="AQ242" s="8"/>
    </row>
    <row r="243" spans="2:43">
      <c r="B243" s="68"/>
      <c r="C243" s="68"/>
      <c r="D243" s="68"/>
      <c r="E243" s="68"/>
      <c r="F243" s="77"/>
      <c r="G243" s="108"/>
      <c r="H243" s="68"/>
      <c r="I243" s="112"/>
      <c r="J243" s="118"/>
      <c r="K243" s="68"/>
      <c r="L243" s="68"/>
      <c r="M243" s="68"/>
      <c r="N243" s="68"/>
      <c r="O243" s="68"/>
      <c r="P243" s="115"/>
      <c r="Q243" s="96"/>
      <c r="R243" s="116"/>
      <c r="S243" s="68"/>
      <c r="T243" s="68"/>
      <c r="U243" s="68"/>
      <c r="V243" s="68"/>
      <c r="W243" s="68"/>
      <c r="X243" s="68"/>
      <c r="Y243" s="68"/>
      <c r="Z243" s="74"/>
      <c r="AA243" s="74"/>
      <c r="AB243" s="68"/>
      <c r="AC243" s="68"/>
      <c r="AD243" s="68"/>
      <c r="AE243" s="68"/>
      <c r="AF243" s="68"/>
      <c r="AG243" s="337"/>
      <c r="AH243" s="75"/>
      <c r="AI243" s="117"/>
      <c r="AJ243" s="68"/>
      <c r="AK243" s="68"/>
      <c r="AL243" s="68"/>
      <c r="AM243" s="68"/>
      <c r="AN243" s="68"/>
      <c r="AO243" s="68"/>
      <c r="AP243" s="68"/>
      <c r="AQ243" s="8"/>
    </row>
    <row r="244" spans="2:43">
      <c r="B244" s="68"/>
      <c r="C244" s="68"/>
      <c r="D244" s="68"/>
      <c r="E244" s="68"/>
      <c r="F244" s="77"/>
      <c r="G244" s="108"/>
      <c r="H244" s="68"/>
      <c r="I244" s="112"/>
      <c r="J244" s="118"/>
      <c r="K244" s="68"/>
      <c r="L244" s="68"/>
      <c r="M244" s="68"/>
      <c r="N244" s="68"/>
      <c r="O244" s="68"/>
      <c r="P244" s="115"/>
      <c r="Q244" s="96"/>
      <c r="R244" s="116"/>
      <c r="S244" s="68"/>
      <c r="T244" s="68"/>
      <c r="U244" s="68"/>
      <c r="V244" s="68"/>
      <c r="W244" s="68"/>
      <c r="X244" s="68"/>
      <c r="Y244" s="68"/>
      <c r="Z244" s="74"/>
      <c r="AA244" s="74"/>
      <c r="AB244" s="68"/>
      <c r="AC244" s="68"/>
      <c r="AD244" s="68"/>
      <c r="AE244" s="68"/>
      <c r="AF244" s="68"/>
      <c r="AG244" s="337"/>
      <c r="AH244" s="75"/>
      <c r="AI244" s="117"/>
      <c r="AJ244" s="68"/>
      <c r="AK244" s="68"/>
      <c r="AL244" s="68"/>
      <c r="AM244" s="68"/>
      <c r="AN244" s="68"/>
      <c r="AO244" s="68"/>
      <c r="AP244" s="68"/>
      <c r="AQ244" s="8"/>
    </row>
    <row r="245" spans="2:43">
      <c r="B245" s="68"/>
      <c r="C245" s="68"/>
      <c r="D245" s="68"/>
      <c r="E245" s="68"/>
      <c r="F245" s="77"/>
      <c r="G245" s="108"/>
      <c r="H245" s="68"/>
      <c r="I245" s="112"/>
      <c r="J245" s="118"/>
      <c r="K245" s="68"/>
      <c r="L245" s="68"/>
      <c r="M245" s="68"/>
      <c r="N245" s="68"/>
      <c r="O245" s="68"/>
      <c r="P245" s="115"/>
      <c r="Q245" s="96"/>
      <c r="R245" s="116"/>
      <c r="S245" s="68"/>
      <c r="T245" s="68"/>
      <c r="U245" s="68"/>
      <c r="V245" s="68"/>
      <c r="W245" s="68"/>
      <c r="X245" s="68"/>
      <c r="Y245" s="68"/>
      <c r="Z245" s="74"/>
      <c r="AA245" s="74"/>
      <c r="AB245" s="68"/>
      <c r="AC245" s="68"/>
      <c r="AD245" s="68"/>
      <c r="AE245" s="68"/>
      <c r="AF245" s="68"/>
      <c r="AG245" s="337"/>
      <c r="AH245" s="75"/>
      <c r="AI245" s="117"/>
      <c r="AJ245" s="68"/>
      <c r="AK245" s="68"/>
      <c r="AL245" s="68"/>
      <c r="AM245" s="68"/>
      <c r="AN245" s="68"/>
      <c r="AO245" s="68"/>
      <c r="AP245" s="68"/>
      <c r="AQ245" s="8"/>
    </row>
    <row r="246" spans="2:43">
      <c r="B246" s="68"/>
      <c r="C246" s="68"/>
      <c r="D246" s="68"/>
      <c r="E246" s="68"/>
      <c r="F246" s="77"/>
      <c r="G246" s="108"/>
      <c r="H246" s="68"/>
      <c r="I246" s="112"/>
      <c r="J246" s="118"/>
      <c r="K246" s="68"/>
      <c r="L246" s="68"/>
      <c r="M246" s="68"/>
      <c r="N246" s="68"/>
      <c r="O246" s="68"/>
      <c r="P246" s="115"/>
      <c r="Q246" s="96"/>
      <c r="R246" s="116"/>
      <c r="S246" s="68"/>
      <c r="T246" s="68"/>
      <c r="U246" s="68"/>
      <c r="V246" s="68"/>
      <c r="W246" s="68"/>
      <c r="X246" s="68"/>
      <c r="Y246" s="68"/>
      <c r="Z246" s="74"/>
      <c r="AA246" s="74"/>
      <c r="AB246" s="68"/>
      <c r="AC246" s="68"/>
      <c r="AD246" s="68"/>
      <c r="AE246" s="68"/>
      <c r="AF246" s="68"/>
      <c r="AG246" s="337"/>
      <c r="AH246" s="75"/>
      <c r="AI246" s="117"/>
      <c r="AJ246" s="68"/>
      <c r="AK246" s="68"/>
      <c r="AL246" s="68"/>
      <c r="AM246" s="68"/>
      <c r="AN246" s="68"/>
      <c r="AO246" s="68"/>
      <c r="AP246" s="68"/>
      <c r="AQ246" s="8"/>
    </row>
    <row r="247" spans="2:43">
      <c r="B247" s="68"/>
      <c r="C247" s="68"/>
      <c r="D247" s="68"/>
      <c r="E247" s="68"/>
      <c r="F247" s="77"/>
      <c r="G247" s="108"/>
      <c r="H247" s="68"/>
      <c r="I247" s="112"/>
      <c r="J247" s="11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37"/>
      <c r="AH247" s="75"/>
      <c r="AI247" s="117"/>
      <c r="AJ247" s="68"/>
      <c r="AK247" s="68"/>
      <c r="AL247" s="68"/>
      <c r="AM247" s="68"/>
      <c r="AN247" s="68"/>
      <c r="AO247" s="68"/>
      <c r="AP247" s="68"/>
      <c r="AQ247" s="8"/>
    </row>
    <row r="248" spans="2:43">
      <c r="B248" s="68"/>
      <c r="C248" s="68"/>
      <c r="D248" s="68"/>
      <c r="E248" s="68"/>
      <c r="F248" s="77"/>
      <c r="G248" s="108"/>
      <c r="H248" s="68"/>
      <c r="I248" s="112"/>
      <c r="J248" s="11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37"/>
      <c r="AH248" s="75"/>
      <c r="AI248" s="117"/>
      <c r="AJ248" s="68"/>
      <c r="AK248" s="68"/>
      <c r="AL248" s="68"/>
      <c r="AM248" s="68"/>
      <c r="AN248" s="68"/>
      <c r="AO248" s="68"/>
      <c r="AP248" s="68"/>
      <c r="AQ248" s="8"/>
    </row>
    <row r="249" spans="2:43">
      <c r="B249" s="68"/>
      <c r="C249" s="68"/>
      <c r="D249" s="68"/>
      <c r="E249" s="68"/>
      <c r="F249" s="77"/>
      <c r="G249" s="108"/>
      <c r="H249" s="68"/>
      <c r="I249" s="112"/>
      <c r="J249" s="11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37"/>
      <c r="AH249" s="75"/>
      <c r="AI249" s="117"/>
      <c r="AJ249" s="68"/>
      <c r="AK249" s="68"/>
      <c r="AL249" s="68"/>
      <c r="AM249" s="68"/>
      <c r="AN249" s="68"/>
      <c r="AO249" s="68"/>
      <c r="AP249" s="68"/>
      <c r="AQ249" s="8"/>
    </row>
    <row r="250" spans="2:43">
      <c r="B250" s="68"/>
      <c r="C250" s="68"/>
      <c r="D250" s="68"/>
      <c r="E250" s="68"/>
      <c r="F250" s="77"/>
      <c r="G250" s="108"/>
      <c r="H250" s="68"/>
      <c r="I250" s="112"/>
      <c r="J250" s="11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37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2:43">
      <c r="B251" s="68"/>
      <c r="C251" s="68"/>
      <c r="D251" s="68"/>
      <c r="E251" s="68"/>
      <c r="F251" s="77"/>
      <c r="G251" s="108"/>
      <c r="H251" s="68"/>
      <c r="I251" s="112"/>
      <c r="J251" s="11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37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2:43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37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2:43">
      <c r="B253" s="68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37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2:43">
      <c r="B254" s="68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37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2:43">
      <c r="B255" s="68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37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2:43">
      <c r="B256" s="68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37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68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37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68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37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68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37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68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37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68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37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68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37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68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37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68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37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68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37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68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37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68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37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68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37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68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37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68"/>
      <c r="H270" s="68"/>
      <c r="I270" s="112"/>
      <c r="J270" s="68"/>
      <c r="K270" s="68"/>
      <c r="L270" s="68"/>
      <c r="M270" s="68"/>
      <c r="N270" s="68"/>
      <c r="O270" s="68"/>
      <c r="P270" s="96"/>
      <c r="Q270" s="72"/>
      <c r="R270" s="73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45"/>
      <c r="AH270" s="75"/>
      <c r="AI270" s="68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68"/>
      <c r="H271" s="68"/>
      <c r="I271" s="112"/>
      <c r="J271" s="68"/>
      <c r="K271" s="68"/>
      <c r="L271" s="68"/>
      <c r="M271" s="68"/>
      <c r="N271" s="68"/>
      <c r="O271" s="68"/>
      <c r="P271" s="96"/>
      <c r="Q271" s="72"/>
      <c r="R271" s="73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45"/>
      <c r="AH271" s="75"/>
      <c r="AI271" s="68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68"/>
      <c r="H272" s="68"/>
      <c r="I272" s="112"/>
      <c r="J272" s="68"/>
      <c r="K272" s="68"/>
      <c r="L272" s="68"/>
      <c r="M272" s="68"/>
      <c r="N272" s="68"/>
      <c r="O272" s="68"/>
      <c r="P272" s="96"/>
      <c r="Q272" s="72"/>
      <c r="R272" s="73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45"/>
      <c r="AH272" s="75"/>
      <c r="AI272" s="68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68"/>
      <c r="H273" s="68"/>
      <c r="I273" s="112"/>
      <c r="J273" s="68"/>
      <c r="K273" s="68"/>
      <c r="L273" s="68"/>
      <c r="M273" s="68"/>
      <c r="N273" s="68"/>
      <c r="O273" s="68"/>
      <c r="P273" s="96"/>
      <c r="Q273" s="72"/>
      <c r="R273" s="73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45"/>
      <c r="AH273" s="75"/>
      <c r="AI273" s="68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68"/>
      <c r="H274" s="68"/>
      <c r="I274" s="112"/>
      <c r="J274" s="68"/>
      <c r="K274" s="68"/>
      <c r="L274" s="68"/>
      <c r="M274" s="68"/>
      <c r="N274" s="68"/>
      <c r="O274" s="68"/>
      <c r="P274" s="96"/>
      <c r="Q274" s="72"/>
      <c r="R274" s="73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45"/>
      <c r="AH274" s="75"/>
      <c r="AI274" s="68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68"/>
      <c r="H275" s="68"/>
      <c r="I275" s="112"/>
      <c r="J275" s="68"/>
      <c r="K275" s="68"/>
      <c r="L275" s="68"/>
      <c r="M275" s="68"/>
      <c r="N275" s="68"/>
      <c r="O275" s="68"/>
      <c r="P275" s="96"/>
      <c r="Q275" s="72"/>
      <c r="R275" s="73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45"/>
      <c r="AH275" s="75"/>
      <c r="AI275" s="68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68"/>
      <c r="H276" s="68"/>
      <c r="I276" s="112"/>
      <c r="J276" s="68"/>
      <c r="K276" s="68"/>
      <c r="L276" s="68"/>
      <c r="M276" s="68"/>
      <c r="N276" s="68"/>
      <c r="O276" s="68"/>
      <c r="P276" s="96"/>
      <c r="Q276" s="72"/>
      <c r="R276" s="73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45"/>
      <c r="AH276" s="75"/>
      <c r="AI276" s="68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68"/>
      <c r="H277" s="68"/>
      <c r="I277" s="112"/>
      <c r="J277" s="68"/>
      <c r="K277" s="68"/>
      <c r="L277" s="68"/>
      <c r="M277" s="68"/>
      <c r="N277" s="68"/>
      <c r="O277" s="68"/>
      <c r="P277" s="96"/>
      <c r="Q277" s="72"/>
      <c r="R277" s="73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45"/>
      <c r="AH277" s="75"/>
      <c r="AI277" s="68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68"/>
      <c r="H278" s="68"/>
      <c r="I278" s="112"/>
      <c r="J278" s="68"/>
      <c r="K278" s="68"/>
      <c r="L278" s="68"/>
      <c r="M278" s="68"/>
      <c r="N278" s="68"/>
      <c r="O278" s="68"/>
      <c r="P278" s="96"/>
      <c r="Q278" s="72"/>
      <c r="R278" s="73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45"/>
      <c r="AH278" s="75"/>
      <c r="AI278" s="68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68"/>
      <c r="H279" s="68"/>
      <c r="I279" s="112"/>
      <c r="J279" s="68"/>
      <c r="K279" s="68"/>
      <c r="L279" s="68"/>
      <c r="M279" s="68"/>
      <c r="N279" s="68"/>
      <c r="O279" s="68"/>
      <c r="P279" s="96"/>
      <c r="Q279" s="72"/>
      <c r="R279" s="73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45"/>
      <c r="AH279" s="75"/>
      <c r="AI279" s="68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68"/>
      <c r="H280" s="68"/>
      <c r="I280" s="112"/>
      <c r="J280" s="68"/>
      <c r="K280" s="68"/>
      <c r="L280" s="68"/>
      <c r="M280" s="68"/>
      <c r="N280" s="68"/>
      <c r="O280" s="68"/>
      <c r="P280" s="96"/>
      <c r="Q280" s="72"/>
      <c r="R280" s="73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45"/>
      <c r="AH280" s="75"/>
      <c r="AI280" s="68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68"/>
      <c r="H281" s="68"/>
      <c r="I281" s="112"/>
      <c r="J281" s="68"/>
      <c r="K281" s="68"/>
      <c r="L281" s="68"/>
      <c r="M281" s="68"/>
      <c r="N281" s="68"/>
      <c r="O281" s="68"/>
      <c r="P281" s="96"/>
      <c r="Q281" s="72"/>
      <c r="R281" s="73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45"/>
      <c r="AH281" s="75"/>
      <c r="AI281" s="68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68"/>
      <c r="H282" s="68"/>
      <c r="I282" s="112"/>
      <c r="J282" s="68"/>
      <c r="K282" s="68"/>
      <c r="L282" s="68"/>
      <c r="M282" s="68"/>
      <c r="N282" s="68"/>
      <c r="O282" s="68"/>
      <c r="P282" s="96"/>
      <c r="Q282" s="72"/>
      <c r="R282" s="73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45"/>
      <c r="AH282" s="75"/>
      <c r="AI282" s="68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68"/>
      <c r="H283" s="68"/>
      <c r="I283" s="112"/>
      <c r="J283" s="68"/>
      <c r="K283" s="68"/>
      <c r="L283" s="68"/>
      <c r="M283" s="68"/>
      <c r="N283" s="68"/>
      <c r="O283" s="68"/>
      <c r="P283" s="96"/>
      <c r="Q283" s="72"/>
      <c r="R283" s="73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45"/>
      <c r="AH283" s="75"/>
      <c r="AI283" s="68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68"/>
      <c r="H284" s="68"/>
      <c r="I284" s="112"/>
      <c r="J284" s="68"/>
      <c r="K284" s="68"/>
      <c r="L284" s="68"/>
      <c r="M284" s="68"/>
      <c r="N284" s="68"/>
      <c r="O284" s="68"/>
      <c r="P284" s="96"/>
      <c r="Q284" s="72"/>
      <c r="R284" s="73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45"/>
      <c r="AH284" s="75"/>
      <c r="AI284" s="68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I285" s="113"/>
      <c r="P285" s="101"/>
      <c r="Q285" s="5"/>
      <c r="R285" s="102"/>
      <c r="S285" s="3"/>
      <c r="T285" s="2"/>
      <c r="AA285" s="6"/>
      <c r="AC285" s="2"/>
      <c r="AG285" s="346"/>
      <c r="AH285" s="103"/>
      <c r="AI285" s="6"/>
      <c r="AJ285" s="6"/>
      <c r="AK285" s="2"/>
      <c r="AP285" s="79"/>
      <c r="AQ285" s="8"/>
    </row>
    <row r="286" spans="2:43">
      <c r="I286" s="113"/>
      <c r="P286" s="4"/>
      <c r="R286" s="5"/>
      <c r="S286" s="3"/>
      <c r="T286" s="2"/>
      <c r="AA286" s="6"/>
      <c r="AC286" s="2"/>
      <c r="AI286" s="7"/>
      <c r="AK286" s="2"/>
      <c r="AP286" s="79"/>
      <c r="AQ286" s="8"/>
    </row>
    <row r="287" spans="2:43">
      <c r="I287" s="113"/>
      <c r="P287" s="4"/>
      <c r="R287" s="5"/>
      <c r="S287" s="3"/>
      <c r="T287" s="2"/>
      <c r="AA287" s="6"/>
      <c r="AC287" s="2"/>
      <c r="AI287" s="7"/>
      <c r="AK287" s="2"/>
      <c r="AP287" s="79"/>
      <c r="AQ287" s="8"/>
    </row>
    <row r="288" spans="2:43">
      <c r="I288" s="113"/>
      <c r="P288" s="4"/>
      <c r="R288" s="5"/>
      <c r="S288" s="3"/>
      <c r="T288" s="2"/>
      <c r="AA288" s="6"/>
      <c r="AC288" s="2"/>
      <c r="AI288" s="7"/>
      <c r="AK288" s="2"/>
      <c r="AP288" s="79"/>
      <c r="AQ288" s="8"/>
    </row>
    <row r="289" spans="9:43">
      <c r="I289" s="113"/>
      <c r="P289" s="4"/>
      <c r="R289" s="5"/>
      <c r="S289" s="3"/>
      <c r="T289" s="2"/>
      <c r="AA289" s="6"/>
      <c r="AC289" s="2"/>
      <c r="AI289" s="7"/>
      <c r="AK289" s="2"/>
      <c r="AP289" s="79"/>
      <c r="AQ289" s="8"/>
    </row>
    <row r="290" spans="9:43">
      <c r="I290" s="113"/>
      <c r="P290" s="4"/>
      <c r="R290" s="5"/>
      <c r="S290" s="3"/>
      <c r="T290" s="2"/>
      <c r="AA290" s="6"/>
      <c r="AC290" s="2"/>
      <c r="AI290" s="7"/>
      <c r="AK290" s="2"/>
      <c r="AP290" s="79"/>
      <c r="AQ290" s="8"/>
    </row>
    <row r="291" spans="9:43">
      <c r="I291" s="113"/>
      <c r="P291" s="4"/>
      <c r="R291" s="5"/>
      <c r="S291" s="3"/>
      <c r="T291" s="2"/>
      <c r="AA291" s="6"/>
      <c r="AC291" s="2"/>
      <c r="AI291" s="7"/>
      <c r="AK291" s="2"/>
      <c r="AP291" s="79"/>
      <c r="AQ291" s="8"/>
    </row>
    <row r="292" spans="9:43">
      <c r="I292" s="113"/>
      <c r="P292" s="4"/>
      <c r="R292" s="5"/>
      <c r="S292" s="3"/>
      <c r="T292" s="2"/>
      <c r="AA292" s="6"/>
      <c r="AC292" s="2"/>
      <c r="AI292" s="7"/>
      <c r="AK292" s="2"/>
      <c r="AP292" s="79"/>
      <c r="AQ292" s="8"/>
    </row>
    <row r="293" spans="9:43">
      <c r="I293" s="113"/>
      <c r="P293" s="4"/>
      <c r="R293" s="5"/>
      <c r="S293" s="3"/>
      <c r="T293" s="2"/>
      <c r="AA293" s="6"/>
      <c r="AC293" s="2"/>
      <c r="AI293" s="7"/>
      <c r="AK293" s="2"/>
      <c r="AP293" s="79"/>
      <c r="AQ293" s="8"/>
    </row>
    <row r="294" spans="9:43">
      <c r="I294" s="113"/>
      <c r="P294" s="4"/>
      <c r="R294" s="5"/>
      <c r="S294" s="3"/>
      <c r="T294" s="2"/>
      <c r="AA294" s="6"/>
      <c r="AC294" s="2"/>
      <c r="AI294" s="7"/>
      <c r="AK294" s="2"/>
      <c r="AP294" s="79"/>
      <c r="AQ294" s="8"/>
    </row>
    <row r="295" spans="9:43">
      <c r="I295" s="113"/>
      <c r="P295" s="4"/>
      <c r="R295" s="5"/>
      <c r="S295" s="3"/>
      <c r="T295" s="2"/>
      <c r="AA295" s="6"/>
      <c r="AC295" s="2"/>
      <c r="AI295" s="7"/>
      <c r="AK295" s="2"/>
      <c r="AP295" s="79"/>
      <c r="AQ295" s="8"/>
    </row>
    <row r="296" spans="9:43">
      <c r="I296" s="113"/>
      <c r="P296" s="4"/>
      <c r="R296" s="5"/>
      <c r="S296" s="3"/>
      <c r="T296" s="2"/>
      <c r="AA296" s="6"/>
      <c r="AC296" s="2"/>
      <c r="AI296" s="7"/>
      <c r="AK296" s="2"/>
      <c r="AP296" s="79"/>
      <c r="AQ296" s="8"/>
    </row>
    <row r="297" spans="9:43">
      <c r="I297" s="113"/>
      <c r="P297" s="4"/>
      <c r="R297" s="5"/>
      <c r="S297" s="3"/>
      <c r="T297" s="2"/>
      <c r="AA297" s="6"/>
      <c r="AC297" s="2"/>
      <c r="AI297" s="7"/>
      <c r="AK297" s="2"/>
      <c r="AP297" s="79"/>
      <c r="AQ297" s="8"/>
    </row>
    <row r="298" spans="9:43">
      <c r="I298" s="113"/>
      <c r="P298" s="4"/>
      <c r="R298" s="5"/>
      <c r="S298" s="3"/>
      <c r="T298" s="2"/>
      <c r="AA298" s="6"/>
      <c r="AC298" s="2"/>
      <c r="AI298" s="7"/>
      <c r="AK298" s="2"/>
      <c r="AP298" s="79"/>
      <c r="AQ298" s="8"/>
    </row>
    <row r="299" spans="9:43">
      <c r="I299" s="113"/>
      <c r="P299" s="4"/>
      <c r="R299" s="5"/>
      <c r="S299" s="3"/>
      <c r="T299" s="2"/>
      <c r="AA299" s="6"/>
      <c r="AC299" s="2"/>
      <c r="AI299" s="7"/>
      <c r="AK299" s="2"/>
      <c r="AP299" s="79"/>
      <c r="AQ299" s="8"/>
    </row>
    <row r="300" spans="9:43">
      <c r="I300" s="113"/>
      <c r="P300" s="4"/>
      <c r="R300" s="5"/>
      <c r="S300" s="3"/>
      <c r="T300" s="2"/>
      <c r="AA300" s="6"/>
      <c r="AC300" s="2"/>
      <c r="AI300" s="7"/>
      <c r="AK300" s="2"/>
      <c r="AP300" s="79"/>
      <c r="AQ300" s="8"/>
    </row>
    <row r="301" spans="9:43">
      <c r="I301" s="113"/>
      <c r="P301" s="4"/>
      <c r="R301" s="5"/>
      <c r="S301" s="3"/>
      <c r="T301" s="2"/>
      <c r="AA301" s="6"/>
      <c r="AC301" s="2"/>
      <c r="AI301" s="7"/>
      <c r="AK301" s="2"/>
      <c r="AP301" s="79"/>
      <c r="AQ301" s="8"/>
    </row>
    <row r="302" spans="9:43">
      <c r="I302" s="113"/>
      <c r="P302" s="4"/>
      <c r="R302" s="5"/>
      <c r="S302" s="3"/>
      <c r="T302" s="2"/>
      <c r="AA302" s="6"/>
      <c r="AC302" s="2"/>
      <c r="AI302" s="7"/>
      <c r="AK302" s="2"/>
      <c r="AP302" s="79"/>
      <c r="AQ302" s="8"/>
    </row>
    <row r="303" spans="9:43">
      <c r="I303" s="113"/>
      <c r="P303" s="4"/>
      <c r="R303" s="5"/>
      <c r="S303" s="3"/>
      <c r="T303" s="2"/>
      <c r="AA303" s="6"/>
      <c r="AC303" s="2"/>
      <c r="AI303" s="7"/>
      <c r="AK303" s="2"/>
      <c r="AP303" s="79"/>
      <c r="AQ303" s="8"/>
    </row>
    <row r="304" spans="9:43">
      <c r="I304" s="113"/>
      <c r="P304" s="4"/>
      <c r="R304" s="5"/>
      <c r="S304" s="3"/>
      <c r="T304" s="2"/>
      <c r="AA304" s="6"/>
      <c r="AC304" s="2"/>
      <c r="AI304" s="7"/>
      <c r="AK304" s="2"/>
      <c r="AP304" s="79"/>
      <c r="AQ304" s="8"/>
    </row>
    <row r="305" spans="9:43">
      <c r="I305" s="113"/>
      <c r="P305" s="4"/>
      <c r="R305" s="5"/>
      <c r="S305" s="3"/>
      <c r="T305" s="2"/>
      <c r="AA305" s="6"/>
      <c r="AC305" s="2"/>
      <c r="AI305" s="7"/>
      <c r="AK305" s="2"/>
      <c r="AP305" s="79"/>
      <c r="AQ305" s="8"/>
    </row>
    <row r="306" spans="9:43">
      <c r="I306" s="113"/>
      <c r="P306" s="4"/>
      <c r="R306" s="5"/>
      <c r="S306" s="3"/>
      <c r="T306" s="2"/>
      <c r="AA306" s="6"/>
      <c r="AC306" s="2"/>
      <c r="AI306" s="7"/>
      <c r="AK306" s="2"/>
      <c r="AP306" s="79"/>
      <c r="AQ306" s="8"/>
    </row>
    <row r="307" spans="9:43">
      <c r="I307" s="113"/>
      <c r="P307" s="4"/>
      <c r="R307" s="5"/>
      <c r="S307" s="3"/>
      <c r="T307" s="2"/>
      <c r="AA307" s="6"/>
      <c r="AC307" s="2"/>
      <c r="AI307" s="7"/>
      <c r="AK307" s="2"/>
      <c r="AP307" s="79"/>
      <c r="AQ307" s="8"/>
    </row>
    <row r="308" spans="9:43">
      <c r="I308" s="113"/>
      <c r="P308" s="4"/>
      <c r="R308" s="5"/>
      <c r="S308" s="3"/>
      <c r="T308" s="2"/>
      <c r="AA308" s="6"/>
      <c r="AC308" s="2"/>
      <c r="AI308" s="7"/>
      <c r="AK308" s="2"/>
      <c r="AP308" s="79"/>
      <c r="AQ308" s="8"/>
    </row>
    <row r="309" spans="9:43">
      <c r="I309" s="113"/>
      <c r="P309" s="4"/>
      <c r="R309" s="5"/>
      <c r="S309" s="3"/>
      <c r="T309" s="2"/>
      <c r="AA309" s="6"/>
      <c r="AC309" s="2"/>
      <c r="AI309" s="7"/>
      <c r="AK309" s="2"/>
      <c r="AP309" s="79"/>
      <c r="AQ309" s="8"/>
    </row>
    <row r="310" spans="9:43">
      <c r="I310" s="113"/>
      <c r="P310" s="4"/>
      <c r="R310" s="5"/>
      <c r="S310" s="3"/>
      <c r="T310" s="2"/>
      <c r="AA310" s="6"/>
      <c r="AC310" s="2"/>
      <c r="AI310" s="7"/>
      <c r="AK310" s="2"/>
      <c r="AP310" s="79"/>
      <c r="AQ310" s="8"/>
    </row>
    <row r="311" spans="9:43">
      <c r="I311" s="113"/>
      <c r="P311" s="4"/>
      <c r="R311" s="5"/>
      <c r="S311" s="3"/>
      <c r="T311" s="2"/>
      <c r="AA311" s="6"/>
      <c r="AC311" s="2"/>
      <c r="AI311" s="7"/>
      <c r="AK311" s="2"/>
      <c r="AP311" s="79"/>
      <c r="AQ311" s="8"/>
    </row>
    <row r="312" spans="9:43">
      <c r="I312" s="113"/>
      <c r="P312" s="4"/>
      <c r="R312" s="5"/>
      <c r="S312" s="3"/>
      <c r="T312" s="2"/>
      <c r="AA312" s="6"/>
      <c r="AC312" s="2"/>
      <c r="AI312" s="7"/>
      <c r="AK312" s="2"/>
      <c r="AP312" s="79"/>
      <c r="AQ312" s="8"/>
    </row>
    <row r="313" spans="9:43">
      <c r="P313" s="4"/>
      <c r="R313" s="5"/>
      <c r="S313" s="3"/>
      <c r="T313" s="2"/>
      <c r="AA313" s="6"/>
      <c r="AC313" s="2"/>
      <c r="AI313" s="7"/>
      <c r="AK313" s="2"/>
      <c r="AP313" s="79"/>
      <c r="AQ313" s="8"/>
    </row>
    <row r="314" spans="9:43">
      <c r="P314" s="4"/>
      <c r="R314" s="5"/>
      <c r="S314" s="3"/>
      <c r="T314" s="2"/>
      <c r="AA314" s="6"/>
      <c r="AC314" s="2"/>
      <c r="AI314" s="7"/>
      <c r="AK314" s="2"/>
      <c r="AP314" s="79"/>
      <c r="AQ314" s="8"/>
    </row>
    <row r="315" spans="9:43"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9:43"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9:43"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9:43"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9:43"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9:43"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16:43"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16:43"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16:43"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16:43"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16:43"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16:43"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16:43"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16:43"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16:43"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16:43"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16:43"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16:43"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16:43"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16:43"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16:43"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16:43"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16:43"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16:43"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16:43"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16:43"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16:43"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16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16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16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16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16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16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16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16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16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16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16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23:Q284 Q220 AD13:AD14">
    <cfRule type="cellIs" dxfId="1103" priority="24067" stopIfTrue="1" operator="lessThan">
      <formula>0</formula>
    </cfRule>
  </conditionalFormatting>
  <conditionalFormatting sqref="Q209 Q214:Q219">
    <cfRule type="cellIs" dxfId="1102" priority="23597" stopIfTrue="1" operator="lessThan">
      <formula>0</formula>
    </cfRule>
  </conditionalFormatting>
  <conditionalFormatting sqref="AG18 AD17:AF17 R140:AD140 AH163:AJ163 AD163 R187:AD187 AG20 H17:Q17 AH38:AP38 AH187:AP187 AH140:AP140 AL44:AP45 V45:Z45 AB43:AC45 AF45:AJ45 S42:T45 S54:T54 AB54:AC54 V21:W21 AB21:AC21 AO21:AP21 V47:W47 R63:AD65 AH63:AP63 R110:AD110 AH110:AP110 R146:AD146 AH146:AP146 V126:Z126 S126:T126 AB126:AC126 AO126:AP126 V114:Z114 S114:T114 AI124:AM124 AF124:AG124 AB114:AC114 AO114:AP114 V42:W44 AG23 AF43:AF44 AK43:AP43 AF72 AF126 AF114 AI126:AJ126 S38:T38 R88:AD88 AH88:AP88 AK42:AM42 V123:Z124 S123:T124 AB123:AC124 AO123:AP124 AF123 AG158 AK158:AM158 AI153:AJ153 AK25:AM25 AG25 AO84:AP86 AB84:AC86 AF84:AF86 S84:T86 V84:Z86 AK49 AG47:AK47 AK27:AM27 AF27:AG27 AF21:AM21 AF54:AM54 AG29:AG31 AH29:AM29 V27:Z29 AB27:AC29 AO27:AP29 AF28:AM28 S23:T29 AH23:AJ27 AK23:AM23 V144:Z145 S144:T145 AB144:AC145 AO144:AP145 AF144:AM145 V68:Z69 S68:T69 AO68:AP69 AB68:AC69 AF68:AG68 AK68:AM68 AH67:AJ68 AF69:AM69 AF73:AM73 AK160:AM162 AG160:AG162 AG59:AM62 AO33:AP37 AF33:AM37 AB33:AC38 V33:Z38 S33:S37 V49:W49 AF50 AF48 V50:Z50 V48:Z48 AB50:AC50 AB48:AC48 AK50:AP50 AK48:AP48 AG48:AJ51 S47:T50 AB56:AC56 AF56 S56:T56 AG55:AM56 AF74 V78:Z78 V72:Z74 S78:T78 S72:T74 AO78:AP78 AO72:AP74 AB78:AC78 AB72:AC74 AF76:AG76 AK76:AM76 AB76:AC76 AO76:AP76 S76:T76 V76:Z76 AF78:AM78 AH75:AJ77 AH86:AJ87 S101:T101 V101:Z101 AF101 AB101:AC101 AO101:AP101 AF106 AG105:AM106 AB106:AC109 AF107:AM109 AO106:AP109 S106:T109 V106:Z109 AF116:AM121 AO116:AP121 AB116:AC121 S116:T121 V116:Z121 AH114:AJ115 AO138:AP138 AB138:AC138 AF138 S138:T138 V138:Z138 AG137:AM139 AF151:AF153 AK151:AM152 AG151:AG152 AF148:AM150 S148:T153 V148:Z153 AB148:AC153 AO148:AP153 V171:Z174 V179:Z179 S171:T174 S179:T179 AB171:AC174 AB179:AC179 AO171:AP174 AO179:AP179 AF179:AM179 AF171:AM174 AH169:AJ169 AF130 AO130:AP130 AB130:AC130 S130:T130 V130:Z130 AF132:AM132 AO132:AP132 AB132:AC132 S132:T132 V132:Z132">
    <cfRule type="cellIs" dxfId="1101" priority="1090" stopIfTrue="1" operator="lessThan">
      <formula>0</formula>
    </cfRule>
  </conditionalFormatting>
  <conditionalFormatting sqref="AA187:AF187 AA146:AF146 G15 S63:T63 AD63:AF63 AD140:AF140 AA110:AF110 AH146 AH187:AJ187 AO146:AP146 AE38:AF38 G158 AE163:AF163 AH163:AJ163 G190:G194 G140:I140 Q92:R95 Q158:R158 Q190:R194 AD42 P42:Q42 P49:Q49 AA43:AA45 AD43:AE45 G45:I45 U42:U45 P47:R47 AD54:AE54 AA54 G27 U21 AA21 AD21:AE21 AN21 AD47 G63:I63 Q70:R70 G70:I70 G72 AO110:AP110 AH140 G146:I146 U126 AA126 AD126:AE126 AH126 AN126 G126 Q162:R162 G163:I163 U114 AA114 AD114:AE114 AN114 G114 C21 AD88:AF88 S88:T88 Q64:AG65 G187:I187 G47 AH110 L114:R114 L126:R126 L146:T146 L110:T110 L72:R72 L84:R85 L63:Q63 L47:M47 L21:R21 L54:Q54 L43:R45 L42:M42 L140:Q140 L187:T187 L163:P163 L174:R174 U123:U124 AA123:AA124 AD123:AE124 AH124 AN123:AN124 G124:I124 L123:R124 C158 Q179:R179 G153:I153 AH153 C25 AN84:AN86 AA84:AA86 U84:U86 AD84:AE86 G162 G123 G84:G86 G42:G44 G54:I54 Q207:R207 G207 Q199:R199 G199 G92:G95 U27:U29 AA27:AA29 AD27:AE29 AN27:AN29 L27:R29 C27:C29 G28:H29 H23:H27 G21:I21 I23:I29 C23 U144:U145 AA144:AA145 AD144:AE145 AN144:AN145 C144:C145 G144:R145 G68 U68:U69 AA68:AA69 AD68:AE69 AN68:AN69 C68:C69 J68:R68 H67:I68 G69:R69 G73:R73 C160:C162 H59:I62 C59:C62 AN33:AN37 AD33:AE37 AA33:AA37 U33:U37 C33:C37 G33:R38 L49:M49 AD49 AA50 AA48 AD50:AE50 AD48:AE48 L50:R50 L48:R48 C47:C51 G48:K50 U47:U50 H51:I51 L56:Q56 AA56 AD56:AE56 G56 H55:I56 C54:C56 L74:R74 G74 U78 U72:U74 AA78 AA72:AA74 AD78:AE78 AD72:AE74 AN78 AN72:AN74 C78 C76 J76:R76 AN76 AD76:AE76 AA76 U76 G76 G78:R78 H75:I77 G88:Q88 J86:R86 H86:I87 U101 AA101 AD101:AE101 AN101 J101:R101 G97:G101 Q97:R100 G106 J106:R106 H105:I106 G109:K110 G107:R108 L109:R109 C105:C109 AN106:AN109 AA106:AA109 AD106:AE109 U106:U109 G116:R121 AN116:AN121 AD116:AE121 AA116:AA121 U116:U121 C116:C121 H114:I115 G138 AN138 AD138:AE138 AA138 U138 C137:C139 J138:R138 H137:I138 J151:R153 G151:G152 C148:C152 G148:R150 AD148:AE153 U148:U153 AA148:AA153 AN148:AN153 C179 U171:U174 U179 AA171:AA174 AA179 AD171:AE174 AD179:AE179 AN171:AN174 AN179 G179:O179 G174:I174 G171:R173 H169:I169 C171:C174 C169 L130:R130 G130 AN130 AD130:AE130 AA130 U130 G132:R132 AN132 AD132:AE132 AA132 U132 C132">
    <cfRule type="cellIs" dxfId="1100" priority="1091" stopIfTrue="1" operator="lessThan">
      <formula>0</formula>
    </cfRule>
  </conditionalFormatting>
  <conditionalFormatting sqref="AD64:AF65 L64:P65 M18 M20 M30:M31">
    <cfRule type="cellIs" dxfId="1099" priority="1092" stopIfTrue="1" operator="lessThan">
      <formula>0</formula>
    </cfRule>
  </conditionalFormatting>
  <conditionalFormatting sqref="U38">
    <cfRule type="cellIs" dxfId="1098" priority="1089" stopIfTrue="1" operator="lessThan">
      <formula>0</formula>
    </cfRule>
  </conditionalFormatting>
  <conditionalFormatting sqref="AA38">
    <cfRule type="cellIs" dxfId="1097" priority="1088" stopIfTrue="1" operator="lessThan">
      <formula>0</formula>
    </cfRule>
  </conditionalFormatting>
  <conditionalFormatting sqref="AD38">
    <cfRule type="cellIs" dxfId="1096" priority="1087" stopIfTrue="1" operator="lessThan">
      <formula>0</formula>
    </cfRule>
  </conditionalFormatting>
  <conditionalFormatting sqref="X47:Z47 AB47:AC47 AL47:AP47 AL49:AM49">
    <cfRule type="cellIs" dxfId="1095" priority="1085" stopIfTrue="1" operator="lessThan">
      <formula>0</formula>
    </cfRule>
  </conditionalFormatting>
  <conditionalFormatting sqref="AE47 R42 N47:O47 R49">
    <cfRule type="cellIs" dxfId="1094" priority="1086" stopIfTrue="1" operator="lessThan">
      <formula>0</formula>
    </cfRule>
  </conditionalFormatting>
  <conditionalFormatting sqref="AA47">
    <cfRule type="cellIs" dxfId="1093" priority="1084" stopIfTrue="1" operator="lessThan">
      <formula>0</formula>
    </cfRule>
  </conditionalFormatting>
  <conditionalFormatting sqref="AF47">
    <cfRule type="cellIs" dxfId="1092" priority="1083" stopIfTrue="1" operator="lessThan">
      <formula>0</formula>
    </cfRule>
  </conditionalFormatting>
  <conditionalFormatting sqref="AB42:AC42 AN42:AP42 X49:Z49 AN49:AP49 AB49:AC49 V54:Z54 AN54:AP54 AN56:AP56 V56:Z56">
    <cfRule type="cellIs" dxfId="1091" priority="1081" stopIfTrue="1" operator="lessThan">
      <formula>0</formula>
    </cfRule>
  </conditionalFormatting>
  <conditionalFormatting sqref="AE42 N42:O42 N49:O49 AE49">
    <cfRule type="cellIs" dxfId="1090" priority="1082" stopIfTrue="1" operator="lessThan">
      <formula>0</formula>
    </cfRule>
  </conditionalFormatting>
  <conditionalFormatting sqref="U54">
    <cfRule type="cellIs" dxfId="1089" priority="1080" stopIfTrue="1" operator="lessThan">
      <formula>0</formula>
    </cfRule>
  </conditionalFormatting>
  <conditionalFormatting sqref="AA42 AA49">
    <cfRule type="cellIs" dxfId="1088" priority="1079" stopIfTrue="1" operator="lessThan">
      <formula>0</formula>
    </cfRule>
  </conditionalFormatting>
  <conditionalFormatting sqref="AF42 AF49">
    <cfRule type="cellIs" dxfId="1087" priority="1078" stopIfTrue="1" operator="lessThan">
      <formula>0</formula>
    </cfRule>
  </conditionalFormatting>
  <conditionalFormatting sqref="AK44:AK45">
    <cfRule type="cellIs" dxfId="1086" priority="1077" stopIfTrue="1" operator="lessThan">
      <formula>0</formula>
    </cfRule>
  </conditionalFormatting>
  <conditionalFormatting sqref="AB158:AC158 AB162:AC162">
    <cfRule type="cellIs" dxfId="1085" priority="1062" stopIfTrue="1" operator="lessThan">
      <formula>0</formula>
    </cfRule>
  </conditionalFormatting>
  <conditionalFormatting sqref="N15:O16">
    <cfRule type="cellIs" dxfId="1084" priority="1031" stopIfTrue="1" operator="lessThan">
      <formula>0</formula>
    </cfRule>
  </conditionalFormatting>
  <conditionalFormatting sqref="L16:M16">
    <cfRule type="cellIs" dxfId="1083" priority="1032" stopIfTrue="1" operator="lessThan">
      <formula>0</formula>
    </cfRule>
  </conditionalFormatting>
  <conditionalFormatting sqref="R54">
    <cfRule type="cellIs" dxfId="1082" priority="1076" stopIfTrue="1" operator="lessThan">
      <formula>0</formula>
    </cfRule>
  </conditionalFormatting>
  <conditionalFormatting sqref="R56">
    <cfRule type="cellIs" dxfId="1081" priority="1075" stopIfTrue="1" operator="lessThan">
      <formula>0</formula>
    </cfRule>
  </conditionalFormatting>
  <conditionalFormatting sqref="V92:Z95 S92:T95 S97:T100 V97:Z100">
    <cfRule type="cellIs" dxfId="1080" priority="1073" stopIfTrue="1" operator="lessThan">
      <formula>0</formula>
    </cfRule>
  </conditionalFormatting>
  <conditionalFormatting sqref="AE92:AE95 N92:O95 N97:O100 AE97:AE100">
    <cfRule type="cellIs" dxfId="1079" priority="1074" stopIfTrue="1" operator="lessThan">
      <formula>0</formula>
    </cfRule>
  </conditionalFormatting>
  <conditionalFormatting sqref="AF92:AF95 AF97:AF100">
    <cfRule type="cellIs" dxfId="1078" priority="1072" stopIfTrue="1" operator="lessThan">
      <formula>0</formula>
    </cfRule>
  </conditionalFormatting>
  <conditionalFormatting sqref="AB92:AC95 AB97:AC100">
    <cfRule type="cellIs" dxfId="1077" priority="1071" stopIfTrue="1" operator="lessThan">
      <formula>0</formula>
    </cfRule>
  </conditionalFormatting>
  <conditionalFormatting sqref="U92:U95 U97:U100">
    <cfRule type="cellIs" dxfId="1076" priority="1070" stopIfTrue="1" operator="lessThan">
      <formula>0</formula>
    </cfRule>
  </conditionalFormatting>
  <conditionalFormatting sqref="AA92:AA95 AA97:AA100">
    <cfRule type="cellIs" dxfId="1075" priority="1069" stopIfTrue="1" operator="lessThan">
      <formula>0</formula>
    </cfRule>
  </conditionalFormatting>
  <conditionalFormatting sqref="AD92:AD95 AD97:AD100">
    <cfRule type="cellIs" dxfId="1074" priority="1068" stopIfTrue="1" operator="lessThan">
      <formula>0</formula>
    </cfRule>
  </conditionalFormatting>
  <conditionalFormatting sqref="AO92:AP95 AO97:AP100">
    <cfRule type="cellIs" dxfId="1073" priority="1067" stopIfTrue="1" operator="lessThan">
      <formula>0</formula>
    </cfRule>
  </conditionalFormatting>
  <conditionalFormatting sqref="AN92:AN95 AN97:AN100">
    <cfRule type="cellIs" dxfId="1072" priority="1066" stopIfTrue="1" operator="lessThan">
      <formula>0</formula>
    </cfRule>
  </conditionalFormatting>
  <conditionalFormatting sqref="V158:Z158 S158:T158 S162:T162 V162:Z162">
    <cfRule type="cellIs" dxfId="1071" priority="1064" stopIfTrue="1" operator="lessThan">
      <formula>0</formula>
    </cfRule>
  </conditionalFormatting>
  <conditionalFormatting sqref="AE158 N158:O158 N162:O162 AE162">
    <cfRule type="cellIs" dxfId="1070" priority="1065" stopIfTrue="1" operator="lessThan">
      <formula>0</formula>
    </cfRule>
  </conditionalFormatting>
  <conditionalFormatting sqref="AF158 AF162">
    <cfRule type="cellIs" dxfId="1069" priority="1063" stopIfTrue="1" operator="lessThan">
      <formula>0</formula>
    </cfRule>
  </conditionalFormatting>
  <conditionalFormatting sqref="U158 U162">
    <cfRule type="cellIs" dxfId="1068" priority="1061" stopIfTrue="1" operator="lessThan">
      <formula>0</formula>
    </cfRule>
  </conditionalFormatting>
  <conditionalFormatting sqref="AA158 AA162">
    <cfRule type="cellIs" dxfId="1067" priority="1060" stopIfTrue="1" operator="lessThan">
      <formula>0</formula>
    </cfRule>
  </conditionalFormatting>
  <conditionalFormatting sqref="AD158 AD162">
    <cfRule type="cellIs" dxfId="1066" priority="1059" stopIfTrue="1" operator="lessThan">
      <formula>0</formula>
    </cfRule>
  </conditionalFormatting>
  <conditionalFormatting sqref="AO158:AP158 AO162:AP162">
    <cfRule type="cellIs" dxfId="1065" priority="1058" stopIfTrue="1" operator="lessThan">
      <formula>0</formula>
    </cfRule>
  </conditionalFormatting>
  <conditionalFormatting sqref="AN158 AN162">
    <cfRule type="cellIs" dxfId="1064" priority="1057" stopIfTrue="1" operator="lessThan">
      <formula>0</formula>
    </cfRule>
  </conditionalFormatting>
  <conditionalFormatting sqref="AK153:AM153">
    <cfRule type="cellIs" dxfId="1063" priority="1056" stopIfTrue="1" operator="lessThan">
      <formula>0</formula>
    </cfRule>
  </conditionalFormatting>
  <conditionalFormatting sqref="AG153">
    <cfRule type="cellIs" dxfId="1062" priority="1055" stopIfTrue="1" operator="lessThan">
      <formula>0</formula>
    </cfRule>
  </conditionalFormatting>
  <conditionalFormatting sqref="V190:Z194 S190:T194 S207:T207 V207:Z207 S199:T199 V199:Z199">
    <cfRule type="cellIs" dxfId="1061" priority="1053" stopIfTrue="1" operator="lessThan">
      <formula>0</formula>
    </cfRule>
  </conditionalFormatting>
  <conditionalFormatting sqref="AE190:AE194 N190:O194 N207:O207 AE207 N199:O199 AE199">
    <cfRule type="cellIs" dxfId="1060" priority="1054" stopIfTrue="1" operator="lessThan">
      <formula>0</formula>
    </cfRule>
  </conditionalFormatting>
  <conditionalFormatting sqref="AF190:AF194 AF207 AF199">
    <cfRule type="cellIs" dxfId="1059" priority="1052" stopIfTrue="1" operator="lessThan">
      <formula>0</formula>
    </cfRule>
  </conditionalFormatting>
  <conditionalFormatting sqref="AB190:AC194 AB207:AC207 AB199:AC199">
    <cfRule type="cellIs" dxfId="1058" priority="1051" stopIfTrue="1" operator="lessThan">
      <formula>0</formula>
    </cfRule>
  </conditionalFormatting>
  <conditionalFormatting sqref="U190:U194 U207 U199">
    <cfRule type="cellIs" dxfId="1057" priority="1050" stopIfTrue="1" operator="lessThan">
      <formula>0</formula>
    </cfRule>
  </conditionalFormatting>
  <conditionalFormatting sqref="AA190:AA194 AA207 AA199">
    <cfRule type="cellIs" dxfId="1056" priority="1049" stopIfTrue="1" operator="lessThan">
      <formula>0</formula>
    </cfRule>
  </conditionalFormatting>
  <conditionalFormatting sqref="AD190:AD194 AD207 AD199">
    <cfRule type="cellIs" dxfId="1055" priority="1048" stopIfTrue="1" operator="lessThan">
      <formula>0</formula>
    </cfRule>
  </conditionalFormatting>
  <conditionalFormatting sqref="AO190:AP194 AO207:AP207 AO199:AP199">
    <cfRule type="cellIs" dxfId="1054" priority="1047" stopIfTrue="1" operator="lessThan">
      <formula>0</formula>
    </cfRule>
  </conditionalFormatting>
  <conditionalFormatting sqref="AN190:AN194 AN207 AN199">
    <cfRule type="cellIs" dxfId="1053" priority="1046" stopIfTrue="1" operator="lessThan">
      <formula>0</formula>
    </cfRule>
  </conditionalFormatting>
  <conditionalFormatting sqref="AK70:AM70 S70:T70 V70:Z70">
    <cfRule type="cellIs" dxfId="1052" priority="1044" stopIfTrue="1" operator="lessThan">
      <formula>0</formula>
    </cfRule>
  </conditionalFormatting>
  <conditionalFormatting sqref="N70:O70 AE70">
    <cfRule type="cellIs" dxfId="1051" priority="1045" stopIfTrue="1" operator="lessThan">
      <formula>0</formula>
    </cfRule>
  </conditionalFormatting>
  <conditionalFormatting sqref="AG70">
    <cfRule type="cellIs" dxfId="1050" priority="1043" stopIfTrue="1" operator="lessThan">
      <formula>0</formula>
    </cfRule>
  </conditionalFormatting>
  <conditionalFormatting sqref="AF70">
    <cfRule type="cellIs" dxfId="1049" priority="1042" stopIfTrue="1" operator="lessThan">
      <formula>0</formula>
    </cfRule>
  </conditionalFormatting>
  <conditionalFormatting sqref="AB70:AC70">
    <cfRule type="cellIs" dxfId="1048" priority="1041" stopIfTrue="1" operator="lessThan">
      <formula>0</formula>
    </cfRule>
  </conditionalFormatting>
  <conditionalFormatting sqref="U70">
    <cfRule type="cellIs" dxfId="1047" priority="1040" stopIfTrue="1" operator="lessThan">
      <formula>0</formula>
    </cfRule>
  </conditionalFormatting>
  <conditionalFormatting sqref="AA70">
    <cfRule type="cellIs" dxfId="1046" priority="1039" stopIfTrue="1" operator="lessThan">
      <formula>0</formula>
    </cfRule>
  </conditionalFormatting>
  <conditionalFormatting sqref="AD70">
    <cfRule type="cellIs" dxfId="1045" priority="1038" stopIfTrue="1" operator="lessThan">
      <formula>0</formula>
    </cfRule>
  </conditionalFormatting>
  <conditionalFormatting sqref="AI70:AJ70">
    <cfRule type="cellIs" dxfId="1044" priority="1037" stopIfTrue="1" operator="lessThan">
      <formula>0</formula>
    </cfRule>
  </conditionalFormatting>
  <conditionalFormatting sqref="AH70">
    <cfRule type="cellIs" dxfId="1043" priority="1036" stopIfTrue="1" operator="lessThan">
      <formula>0</formula>
    </cfRule>
  </conditionalFormatting>
  <conditionalFormatting sqref="AO70:AP70">
    <cfRule type="cellIs" dxfId="1042" priority="1035" stopIfTrue="1" operator="lessThan">
      <formula>0</formula>
    </cfRule>
  </conditionalFormatting>
  <conditionalFormatting sqref="AN70">
    <cfRule type="cellIs" dxfId="1041" priority="1034" stopIfTrue="1" operator="lessThan">
      <formula>0</formula>
    </cfRule>
  </conditionalFormatting>
  <conditionalFormatting sqref="J15:M15">
    <cfRule type="cellIs" dxfId="1040" priority="1033" stopIfTrue="1" operator="lessThan">
      <formula>0</formula>
    </cfRule>
  </conditionalFormatting>
  <conditionalFormatting sqref="P92:P95 P97:P100">
    <cfRule type="cellIs" dxfId="1039" priority="1030" stopIfTrue="1" operator="lessThan">
      <formula>0</formula>
    </cfRule>
  </conditionalFormatting>
  <conditionalFormatting sqref="P158 P162">
    <cfRule type="cellIs" dxfId="1038" priority="1029" stopIfTrue="1" operator="lessThan">
      <formula>0</formula>
    </cfRule>
  </conditionalFormatting>
  <conditionalFormatting sqref="P190:P194 P207 P199">
    <cfRule type="cellIs" dxfId="1037" priority="1028" stopIfTrue="1" operator="lessThan">
      <formula>0</formula>
    </cfRule>
  </conditionalFormatting>
  <conditionalFormatting sqref="P70">
    <cfRule type="cellIs" dxfId="1036" priority="1027" stopIfTrue="1" operator="lessThan">
      <formula>0</formula>
    </cfRule>
  </conditionalFormatting>
  <conditionalFormatting sqref="L92:M95 L97:M100">
    <cfRule type="cellIs" dxfId="1035" priority="1026" stopIfTrue="1" operator="lessThan">
      <formula>0</formula>
    </cfRule>
  </conditionalFormatting>
  <conditionalFormatting sqref="L158:M158 L162:M162">
    <cfRule type="cellIs" dxfId="1034" priority="1025" stopIfTrue="1" operator="lessThan">
      <formula>0</formula>
    </cfRule>
  </conditionalFormatting>
  <conditionalFormatting sqref="L190:M194 L207:M207 L199:M199">
    <cfRule type="cellIs" dxfId="1033" priority="1024" stopIfTrue="1" operator="lessThan">
      <formula>0</formula>
    </cfRule>
  </conditionalFormatting>
  <conditionalFormatting sqref="L70:M70">
    <cfRule type="cellIs" dxfId="1032" priority="1023" stopIfTrue="1" operator="lessThan">
      <formula>0</formula>
    </cfRule>
  </conditionalFormatting>
  <conditionalFormatting sqref="AG19">
    <cfRule type="cellIs" dxfId="1031" priority="1021" stopIfTrue="1" operator="lessThan">
      <formula>0</formula>
    </cfRule>
  </conditionalFormatting>
  <conditionalFormatting sqref="M19">
    <cfRule type="cellIs" dxfId="1030" priority="1022" stopIfTrue="1" operator="lessThan">
      <formula>0</formula>
    </cfRule>
  </conditionalFormatting>
  <conditionalFormatting sqref="V23:W23">
    <cfRule type="cellIs" dxfId="1029" priority="1019" stopIfTrue="1" operator="lessThan">
      <formula>0</formula>
    </cfRule>
  </conditionalFormatting>
  <conditionalFormatting sqref="AE23 G23 L23:R23">
    <cfRule type="cellIs" dxfId="1028" priority="1020" stopIfTrue="1" operator="lessThan">
      <formula>0</formula>
    </cfRule>
  </conditionalFormatting>
  <conditionalFormatting sqref="AF23">
    <cfRule type="cellIs" dxfId="1027" priority="1018" stopIfTrue="1" operator="lessThan">
      <formula>0</formula>
    </cfRule>
  </conditionalFormatting>
  <conditionalFormatting sqref="AB23:AC23">
    <cfRule type="cellIs" dxfId="1026" priority="1017" stopIfTrue="1" operator="lessThan">
      <formula>0</formula>
    </cfRule>
  </conditionalFormatting>
  <conditionalFormatting sqref="U23">
    <cfRule type="cellIs" dxfId="1025" priority="1016" stopIfTrue="1" operator="lessThan">
      <formula>0</formula>
    </cfRule>
  </conditionalFormatting>
  <conditionalFormatting sqref="AA23">
    <cfRule type="cellIs" dxfId="1024" priority="1015" stopIfTrue="1" operator="lessThan">
      <formula>0</formula>
    </cfRule>
  </conditionalFormatting>
  <conditionalFormatting sqref="AD23">
    <cfRule type="cellIs" dxfId="1023" priority="1014" stopIfTrue="1" operator="lessThan">
      <formula>0</formula>
    </cfRule>
  </conditionalFormatting>
  <conditionalFormatting sqref="AO23:AP23">
    <cfRule type="cellIs" dxfId="1022" priority="1013" stopIfTrue="1" operator="lessThan">
      <formula>0</formula>
    </cfRule>
  </conditionalFormatting>
  <conditionalFormatting sqref="AN23">
    <cfRule type="cellIs" dxfId="1021" priority="1012" stopIfTrue="1" operator="lessThan">
      <formula>0</formula>
    </cfRule>
  </conditionalFormatting>
  <conditionalFormatting sqref="V25:W25">
    <cfRule type="cellIs" dxfId="1020" priority="1010" stopIfTrue="1" operator="lessThan">
      <formula>0</formula>
    </cfRule>
  </conditionalFormatting>
  <conditionalFormatting sqref="AE25 G25 L25:R25">
    <cfRule type="cellIs" dxfId="1019" priority="1011" stopIfTrue="1" operator="lessThan">
      <formula>0</formula>
    </cfRule>
  </conditionalFormatting>
  <conditionalFormatting sqref="AB25:AC25">
    <cfRule type="cellIs" dxfId="1018" priority="1009" stopIfTrue="1" operator="lessThan">
      <formula>0</formula>
    </cfRule>
  </conditionalFormatting>
  <conditionalFormatting sqref="U25">
    <cfRule type="cellIs" dxfId="1017" priority="1008" stopIfTrue="1" operator="lessThan">
      <formula>0</formula>
    </cfRule>
  </conditionalFormatting>
  <conditionalFormatting sqref="AA25">
    <cfRule type="cellIs" dxfId="1016" priority="1007" stopIfTrue="1" operator="lessThan">
      <formula>0</formula>
    </cfRule>
  </conditionalFormatting>
  <conditionalFormatting sqref="AD25">
    <cfRule type="cellIs" dxfId="1015" priority="1006" stopIfTrue="1" operator="lessThan">
      <formula>0</formula>
    </cfRule>
  </conditionalFormatting>
  <conditionalFormatting sqref="AO25:AP25">
    <cfRule type="cellIs" dxfId="1014" priority="1005" stopIfTrue="1" operator="lessThan">
      <formula>0</formula>
    </cfRule>
  </conditionalFormatting>
  <conditionalFormatting sqref="AN25">
    <cfRule type="cellIs" dxfId="1013" priority="1004" stopIfTrue="1" operator="lessThan">
      <formula>0</formula>
    </cfRule>
  </conditionalFormatting>
  <conditionalFormatting sqref="AG39:AG40">
    <cfRule type="cellIs" dxfId="1012" priority="1002" stopIfTrue="1" operator="lessThan">
      <formula>0</formula>
    </cfRule>
  </conditionalFormatting>
  <conditionalFormatting sqref="M39:M40">
    <cfRule type="cellIs" dxfId="1011" priority="1003" stopIfTrue="1" operator="lessThan">
      <formula>0</formula>
    </cfRule>
  </conditionalFormatting>
  <conditionalFormatting sqref="AG46">
    <cfRule type="cellIs" dxfId="1010" priority="998" stopIfTrue="1" operator="lessThan">
      <formula>0</formula>
    </cfRule>
  </conditionalFormatting>
  <conditionalFormatting sqref="M46">
    <cfRule type="cellIs" dxfId="1009" priority="999" stopIfTrue="1" operator="lessThan">
      <formula>0</formula>
    </cfRule>
  </conditionalFormatting>
  <conditionalFormatting sqref="AG53">
    <cfRule type="cellIs" dxfId="1008" priority="996" stopIfTrue="1" operator="lessThan">
      <formula>0</formula>
    </cfRule>
  </conditionalFormatting>
  <conditionalFormatting sqref="M53">
    <cfRule type="cellIs" dxfId="1007" priority="997" stopIfTrue="1" operator="lessThan">
      <formula>0</formula>
    </cfRule>
  </conditionalFormatting>
  <conditionalFormatting sqref="AG41">
    <cfRule type="cellIs" dxfId="1006" priority="1000" stopIfTrue="1" operator="lessThan">
      <formula>0</formula>
    </cfRule>
  </conditionalFormatting>
  <conditionalFormatting sqref="M41">
    <cfRule type="cellIs" dxfId="1005" priority="1001" stopIfTrue="1" operator="lessThan">
      <formula>0</formula>
    </cfRule>
  </conditionalFormatting>
  <conditionalFormatting sqref="AF51 V51:Z51 AB51:AC51 S51:T51 AK51:AP51">
    <cfRule type="cellIs" dxfId="1004" priority="994" stopIfTrue="1" operator="lessThan">
      <formula>0</formula>
    </cfRule>
  </conditionalFormatting>
  <conditionalFormatting sqref="AA51 G51 AD51:AE51 U51 L51:R51">
    <cfRule type="cellIs" dxfId="1003" priority="995" stopIfTrue="1" operator="lessThan">
      <formula>0</formula>
    </cfRule>
  </conditionalFormatting>
  <conditionalFormatting sqref="S55:T55 AF55 AB55:AC55">
    <cfRule type="cellIs" dxfId="1002" priority="992" stopIfTrue="1" operator="lessThan">
      <formula>0</formula>
    </cfRule>
  </conditionalFormatting>
  <conditionalFormatting sqref="G55 AD55:AE55 AA55 L55:Q55">
    <cfRule type="cellIs" dxfId="1001" priority="993" stopIfTrue="1" operator="lessThan">
      <formula>0</formula>
    </cfRule>
  </conditionalFormatting>
  <conditionalFormatting sqref="AN55:AP55 V55:Z55">
    <cfRule type="cellIs" dxfId="1000" priority="991" stopIfTrue="1" operator="lessThan">
      <formula>0</formula>
    </cfRule>
  </conditionalFormatting>
  <conditionalFormatting sqref="R55">
    <cfRule type="cellIs" dxfId="999" priority="990" stopIfTrue="1" operator="lessThan">
      <formula>0</formula>
    </cfRule>
  </conditionalFormatting>
  <conditionalFormatting sqref="S61:T61 AF61 AB61:AC61">
    <cfRule type="cellIs" dxfId="998" priority="988" stopIfTrue="1" operator="lessThan">
      <formula>0</formula>
    </cfRule>
  </conditionalFormatting>
  <conditionalFormatting sqref="G61 AD61:AE61 AA61 L61:Q61">
    <cfRule type="cellIs" dxfId="997" priority="989" stopIfTrue="1" operator="lessThan">
      <formula>0</formula>
    </cfRule>
  </conditionalFormatting>
  <conditionalFormatting sqref="AN61:AP61 V61:Z61">
    <cfRule type="cellIs" dxfId="996" priority="987" stopIfTrue="1" operator="lessThan">
      <formula>0</formula>
    </cfRule>
  </conditionalFormatting>
  <conditionalFormatting sqref="R61">
    <cfRule type="cellIs" dxfId="995" priority="986" stopIfTrue="1" operator="lessThan">
      <formula>0</formula>
    </cfRule>
  </conditionalFormatting>
  <conditionalFormatting sqref="S60:T60 AF60 AB60:AC60">
    <cfRule type="cellIs" dxfId="994" priority="984" stopIfTrue="1" operator="lessThan">
      <formula>0</formula>
    </cfRule>
  </conditionalFormatting>
  <conditionalFormatting sqref="G60 AD60:AE60 AA60 L60:Q60">
    <cfRule type="cellIs" dxfId="993" priority="985" stopIfTrue="1" operator="lessThan">
      <formula>0</formula>
    </cfRule>
  </conditionalFormatting>
  <conditionalFormatting sqref="AN60:AP60 V60:Z60">
    <cfRule type="cellIs" dxfId="992" priority="983" stopIfTrue="1" operator="lessThan">
      <formula>0</formula>
    </cfRule>
  </conditionalFormatting>
  <conditionalFormatting sqref="R60">
    <cfRule type="cellIs" dxfId="991" priority="982" stopIfTrue="1" operator="lessThan">
      <formula>0</formula>
    </cfRule>
  </conditionalFormatting>
  <conditionalFormatting sqref="S62:T62 AF62 AB62:AC62">
    <cfRule type="cellIs" dxfId="990" priority="980" stopIfTrue="1" operator="lessThan">
      <formula>0</formula>
    </cfRule>
  </conditionalFormatting>
  <conditionalFormatting sqref="G62 AD62:AE62 AA62 L62:Q62">
    <cfRule type="cellIs" dxfId="989" priority="981" stopIfTrue="1" operator="lessThan">
      <formula>0</formula>
    </cfRule>
  </conditionalFormatting>
  <conditionalFormatting sqref="AN62:AP62 V62:Z62">
    <cfRule type="cellIs" dxfId="988" priority="979" stopIfTrue="1" operator="lessThan">
      <formula>0</formula>
    </cfRule>
  </conditionalFormatting>
  <conditionalFormatting sqref="R62">
    <cfRule type="cellIs" dxfId="987" priority="978" stopIfTrue="1" operator="lessThan">
      <formula>0</formula>
    </cfRule>
  </conditionalFormatting>
  <conditionalFormatting sqref="AD83">
    <cfRule type="cellIs" dxfId="986" priority="968" stopIfTrue="1" operator="lessThan">
      <formula>0</formula>
    </cfRule>
  </conditionalFormatting>
  <conditionalFormatting sqref="AG66">
    <cfRule type="cellIs" dxfId="985" priority="976" stopIfTrue="1" operator="lessThan">
      <formula>0</formula>
    </cfRule>
  </conditionalFormatting>
  <conditionalFormatting sqref="M66">
    <cfRule type="cellIs" dxfId="984" priority="977" stopIfTrue="1" operator="lessThan">
      <formula>0</formula>
    </cfRule>
  </conditionalFormatting>
  <conditionalFormatting sqref="G83 Q83:R83">
    <cfRule type="cellIs" dxfId="983" priority="975" stopIfTrue="1" operator="lessThan">
      <formula>0</formula>
    </cfRule>
  </conditionalFormatting>
  <conditionalFormatting sqref="V83:Z83 S83:T83">
    <cfRule type="cellIs" dxfId="982" priority="973" stopIfTrue="1" operator="lessThan">
      <formula>0</formula>
    </cfRule>
  </conditionalFormatting>
  <conditionalFormatting sqref="AE83 N83:O83">
    <cfRule type="cellIs" dxfId="981" priority="974" stopIfTrue="1" operator="lessThan">
      <formula>0</formula>
    </cfRule>
  </conditionalFormatting>
  <conditionalFormatting sqref="AF83">
    <cfRule type="cellIs" dxfId="980" priority="972" stopIfTrue="1" operator="lessThan">
      <formula>0</formula>
    </cfRule>
  </conditionalFormatting>
  <conditionalFormatting sqref="AB83:AC83">
    <cfRule type="cellIs" dxfId="979" priority="971" stopIfTrue="1" operator="lessThan">
      <formula>0</formula>
    </cfRule>
  </conditionalFormatting>
  <conditionalFormatting sqref="U83">
    <cfRule type="cellIs" dxfId="978" priority="970" stopIfTrue="1" operator="lessThan">
      <formula>0</formula>
    </cfRule>
  </conditionalFormatting>
  <conditionalFormatting sqref="AA83">
    <cfRule type="cellIs" dxfId="977" priority="969" stopIfTrue="1" operator="lessThan">
      <formula>0</formula>
    </cfRule>
  </conditionalFormatting>
  <conditionalFormatting sqref="AO83:AP83">
    <cfRule type="cellIs" dxfId="976" priority="967" stopIfTrue="1" operator="lessThan">
      <formula>0</formula>
    </cfRule>
  </conditionalFormatting>
  <conditionalFormatting sqref="AN83">
    <cfRule type="cellIs" dxfId="975" priority="966" stopIfTrue="1" operator="lessThan">
      <formula>0</formula>
    </cfRule>
  </conditionalFormatting>
  <conditionalFormatting sqref="P83">
    <cfRule type="cellIs" dxfId="974" priority="965" stopIfTrue="1" operator="lessThan">
      <formula>0</formula>
    </cfRule>
  </conditionalFormatting>
  <conditionalFormatting sqref="L83:M83">
    <cfRule type="cellIs" dxfId="973" priority="964" stopIfTrue="1" operator="lessThan">
      <formula>0</formula>
    </cfRule>
  </conditionalFormatting>
  <conditionalFormatting sqref="AG71">
    <cfRule type="cellIs" dxfId="972" priority="962" stopIfTrue="1" operator="lessThan">
      <formula>0</formula>
    </cfRule>
  </conditionalFormatting>
  <conditionalFormatting sqref="M71">
    <cfRule type="cellIs" dxfId="971" priority="963" stopIfTrue="1" operator="lessThan">
      <formula>0</formula>
    </cfRule>
  </conditionalFormatting>
  <conditionalFormatting sqref="AG81">
    <cfRule type="cellIs" dxfId="970" priority="960" stopIfTrue="1" operator="lessThan">
      <formula>0</formula>
    </cfRule>
  </conditionalFormatting>
  <conditionalFormatting sqref="M81">
    <cfRule type="cellIs" dxfId="969" priority="961" stopIfTrue="1" operator="lessThan">
      <formula>0</formula>
    </cfRule>
  </conditionalFormatting>
  <conditionalFormatting sqref="R89:AD90">
    <cfRule type="cellIs" dxfId="968" priority="957" stopIfTrue="1" operator="lessThan">
      <formula>0</formula>
    </cfRule>
  </conditionalFormatting>
  <conditionalFormatting sqref="Q89:AG90">
    <cfRule type="cellIs" dxfId="967" priority="958" stopIfTrue="1" operator="lessThan">
      <formula>0</formula>
    </cfRule>
  </conditionalFormatting>
  <conditionalFormatting sqref="AD89:AF90 L89:P90">
    <cfRule type="cellIs" dxfId="966" priority="959" stopIfTrue="1" operator="lessThan">
      <formula>0</formula>
    </cfRule>
  </conditionalFormatting>
  <conditionalFormatting sqref="AG91">
    <cfRule type="cellIs" dxfId="965" priority="955" stopIfTrue="1" operator="lessThan">
      <formula>0</formula>
    </cfRule>
  </conditionalFormatting>
  <conditionalFormatting sqref="M91">
    <cfRule type="cellIs" dxfId="964" priority="956" stopIfTrue="1" operator="lessThan">
      <formula>0</formula>
    </cfRule>
  </conditionalFormatting>
  <conditionalFormatting sqref="U105">
    <cfRule type="cellIs" dxfId="963" priority="949" stopIfTrue="1" operator="lessThan">
      <formula>0</formula>
    </cfRule>
  </conditionalFormatting>
  <conditionalFormatting sqref="AA105">
    <cfRule type="cellIs" dxfId="962" priority="948" stopIfTrue="1" operator="lessThan">
      <formula>0</formula>
    </cfRule>
  </conditionalFormatting>
  <conditionalFormatting sqref="G105 Q105:R105">
    <cfRule type="cellIs" dxfId="961" priority="954" stopIfTrue="1" operator="lessThan">
      <formula>0</formula>
    </cfRule>
  </conditionalFormatting>
  <conditionalFormatting sqref="V105:Z105 S105:T105">
    <cfRule type="cellIs" dxfId="960" priority="952" stopIfTrue="1" operator="lessThan">
      <formula>0</formula>
    </cfRule>
  </conditionalFormatting>
  <conditionalFormatting sqref="AE105 N105:O105">
    <cfRule type="cellIs" dxfId="959" priority="953" stopIfTrue="1" operator="lessThan">
      <formula>0</formula>
    </cfRule>
  </conditionalFormatting>
  <conditionalFormatting sqref="AF105">
    <cfRule type="cellIs" dxfId="958" priority="951" stopIfTrue="1" operator="lessThan">
      <formula>0</formula>
    </cfRule>
  </conditionalFormatting>
  <conditionalFormatting sqref="AB105:AC105">
    <cfRule type="cellIs" dxfId="957" priority="950" stopIfTrue="1" operator="lessThan">
      <formula>0</formula>
    </cfRule>
  </conditionalFormatting>
  <conditionalFormatting sqref="AD105">
    <cfRule type="cellIs" dxfId="956" priority="947" stopIfTrue="1" operator="lessThan">
      <formula>0</formula>
    </cfRule>
  </conditionalFormatting>
  <conditionalFormatting sqref="AO105:AP105">
    <cfRule type="cellIs" dxfId="955" priority="946" stopIfTrue="1" operator="lessThan">
      <formula>0</formula>
    </cfRule>
  </conditionalFormatting>
  <conditionalFormatting sqref="AN105">
    <cfRule type="cellIs" dxfId="954" priority="945" stopIfTrue="1" operator="lessThan">
      <formula>0</formula>
    </cfRule>
  </conditionalFormatting>
  <conditionalFormatting sqref="P105">
    <cfRule type="cellIs" dxfId="953" priority="944" stopIfTrue="1" operator="lessThan">
      <formula>0</formula>
    </cfRule>
  </conditionalFormatting>
  <conditionalFormatting sqref="L105:M105">
    <cfRule type="cellIs" dxfId="952" priority="943" stopIfTrue="1" operator="lessThan">
      <formula>0</formula>
    </cfRule>
  </conditionalFormatting>
  <conditionalFormatting sqref="AG104">
    <cfRule type="cellIs" dxfId="951" priority="941" stopIfTrue="1" operator="lessThan">
      <formula>0</formula>
    </cfRule>
  </conditionalFormatting>
  <conditionalFormatting sqref="M104">
    <cfRule type="cellIs" dxfId="950" priority="942" stopIfTrue="1" operator="lessThan">
      <formula>0</formula>
    </cfRule>
  </conditionalFormatting>
  <conditionalFormatting sqref="Q133:R133 G133:I133">
    <cfRule type="cellIs" dxfId="949" priority="935" stopIfTrue="1" operator="lessThan">
      <formula>0</formula>
    </cfRule>
  </conditionalFormatting>
  <conditionalFormatting sqref="R111:AD112">
    <cfRule type="cellIs" dxfId="948" priority="938" stopIfTrue="1" operator="lessThan">
      <formula>0</formula>
    </cfRule>
  </conditionalFormatting>
  <conditionalFormatting sqref="Q111:AG112">
    <cfRule type="cellIs" dxfId="947" priority="939" stopIfTrue="1" operator="lessThan">
      <formula>0</formula>
    </cfRule>
  </conditionalFormatting>
  <conditionalFormatting sqref="AD111:AF112 L111:P112">
    <cfRule type="cellIs" dxfId="946" priority="940" stopIfTrue="1" operator="lessThan">
      <formula>0</formula>
    </cfRule>
  </conditionalFormatting>
  <conditionalFormatting sqref="AG113">
    <cfRule type="cellIs" dxfId="945" priority="936" stopIfTrue="1" operator="lessThan">
      <formula>0</formula>
    </cfRule>
  </conditionalFormatting>
  <conditionalFormatting sqref="M113">
    <cfRule type="cellIs" dxfId="944" priority="937" stopIfTrue="1" operator="lessThan">
      <formula>0</formula>
    </cfRule>
  </conditionalFormatting>
  <conditionalFormatting sqref="AI133:AJ133">
    <cfRule type="cellIs" dxfId="943" priority="926" stopIfTrue="1" operator="lessThan">
      <formula>0</formula>
    </cfRule>
  </conditionalFormatting>
  <conditionalFormatting sqref="AK133:AM133 S133:T133 V133:Z133">
    <cfRule type="cellIs" dxfId="942" priority="933" stopIfTrue="1" operator="lessThan">
      <formula>0</formula>
    </cfRule>
  </conditionalFormatting>
  <conditionalFormatting sqref="N133:O133 AE133">
    <cfRule type="cellIs" dxfId="941" priority="934" stopIfTrue="1" operator="lessThan">
      <formula>0</formula>
    </cfRule>
  </conditionalFormatting>
  <conditionalFormatting sqref="AG133">
    <cfRule type="cellIs" dxfId="940" priority="932" stopIfTrue="1" operator="lessThan">
      <formula>0</formula>
    </cfRule>
  </conditionalFormatting>
  <conditionalFormatting sqref="AF133">
    <cfRule type="cellIs" dxfId="939" priority="931" stopIfTrue="1" operator="lessThan">
      <formula>0</formula>
    </cfRule>
  </conditionalFormatting>
  <conditionalFormatting sqref="AB133:AC133">
    <cfRule type="cellIs" dxfId="938" priority="930" stopIfTrue="1" operator="lessThan">
      <formula>0</formula>
    </cfRule>
  </conditionalFormatting>
  <conditionalFormatting sqref="U133">
    <cfRule type="cellIs" dxfId="937" priority="929" stopIfTrue="1" operator="lessThan">
      <formula>0</formula>
    </cfRule>
  </conditionalFormatting>
  <conditionalFormatting sqref="AA133">
    <cfRule type="cellIs" dxfId="936" priority="928" stopIfTrue="1" operator="lessThan">
      <formula>0</formula>
    </cfRule>
  </conditionalFormatting>
  <conditionalFormatting sqref="AD133">
    <cfRule type="cellIs" dxfId="935" priority="927" stopIfTrue="1" operator="lessThan">
      <formula>0</formula>
    </cfRule>
  </conditionalFormatting>
  <conditionalFormatting sqref="AH133">
    <cfRule type="cellIs" dxfId="934" priority="925" stopIfTrue="1" operator="lessThan">
      <formula>0</formula>
    </cfRule>
  </conditionalFormatting>
  <conditionalFormatting sqref="AO133:AP133">
    <cfRule type="cellIs" dxfId="933" priority="924" stopIfTrue="1" operator="lessThan">
      <formula>0</formula>
    </cfRule>
  </conditionalFormatting>
  <conditionalFormatting sqref="AN133">
    <cfRule type="cellIs" dxfId="932" priority="923" stopIfTrue="1" operator="lessThan">
      <formula>0</formula>
    </cfRule>
  </conditionalFormatting>
  <conditionalFormatting sqref="P133">
    <cfRule type="cellIs" dxfId="931" priority="922" stopIfTrue="1" operator="lessThan">
      <formula>0</formula>
    </cfRule>
  </conditionalFormatting>
  <conditionalFormatting sqref="L133:M133">
    <cfRule type="cellIs" dxfId="930" priority="921" stopIfTrue="1" operator="lessThan">
      <formula>0</formula>
    </cfRule>
  </conditionalFormatting>
  <conditionalFormatting sqref="AG125">
    <cfRule type="cellIs" dxfId="929" priority="919" stopIfTrue="1" operator="lessThan">
      <formula>0</formula>
    </cfRule>
  </conditionalFormatting>
  <conditionalFormatting sqref="M125">
    <cfRule type="cellIs" dxfId="928" priority="920" stopIfTrue="1" operator="lessThan">
      <formula>0</formula>
    </cfRule>
  </conditionalFormatting>
  <conditionalFormatting sqref="Q134:AG135">
    <cfRule type="cellIs" dxfId="927" priority="917" stopIfTrue="1" operator="lessThan">
      <formula>0</formula>
    </cfRule>
  </conditionalFormatting>
  <conditionalFormatting sqref="R134:AD135">
    <cfRule type="cellIs" dxfId="926" priority="916" stopIfTrue="1" operator="lessThan">
      <formula>0</formula>
    </cfRule>
  </conditionalFormatting>
  <conditionalFormatting sqref="AD134:AF135 L134:P135">
    <cfRule type="cellIs" dxfId="925" priority="918" stopIfTrue="1" operator="lessThan">
      <formula>0</formula>
    </cfRule>
  </conditionalFormatting>
  <conditionalFormatting sqref="AG147">
    <cfRule type="cellIs" dxfId="924" priority="909" stopIfTrue="1" operator="lessThan">
      <formula>0</formula>
    </cfRule>
  </conditionalFormatting>
  <conditionalFormatting sqref="R141:AD142">
    <cfRule type="cellIs" dxfId="923" priority="913" stopIfTrue="1" operator="lessThan">
      <formula>0</formula>
    </cfRule>
  </conditionalFormatting>
  <conditionalFormatting sqref="Q141:AG142">
    <cfRule type="cellIs" dxfId="922" priority="914" stopIfTrue="1" operator="lessThan">
      <formula>0</formula>
    </cfRule>
  </conditionalFormatting>
  <conditionalFormatting sqref="AD141:AF142 L141:P142">
    <cfRule type="cellIs" dxfId="921" priority="915" stopIfTrue="1" operator="lessThan">
      <formula>0</formula>
    </cfRule>
  </conditionalFormatting>
  <conditionalFormatting sqref="AG143">
    <cfRule type="cellIs" dxfId="920" priority="911" stopIfTrue="1" operator="lessThan">
      <formula>0</formula>
    </cfRule>
  </conditionalFormatting>
  <conditionalFormatting sqref="M143">
    <cfRule type="cellIs" dxfId="919" priority="912" stopIfTrue="1" operator="lessThan">
      <formula>0</formula>
    </cfRule>
  </conditionalFormatting>
  <conditionalFormatting sqref="M147">
    <cfRule type="cellIs" dxfId="918" priority="910" stopIfTrue="1" operator="lessThan">
      <formula>0</formula>
    </cfRule>
  </conditionalFormatting>
  <conditionalFormatting sqref="R154:AD155">
    <cfRule type="cellIs" dxfId="917" priority="906" stopIfTrue="1" operator="lessThan">
      <formula>0</formula>
    </cfRule>
  </conditionalFormatting>
  <conditionalFormatting sqref="Q154:AG155">
    <cfRule type="cellIs" dxfId="916" priority="907" stopIfTrue="1" operator="lessThan">
      <formula>0</formula>
    </cfRule>
  </conditionalFormatting>
  <conditionalFormatting sqref="AD154:AF155 L154:P155">
    <cfRule type="cellIs" dxfId="915" priority="908" stopIfTrue="1" operator="lessThan">
      <formula>0</formula>
    </cfRule>
  </conditionalFormatting>
  <conditionalFormatting sqref="V137:Z137 S137:T137 AF137 AB137:AC137 AO137:AP137">
    <cfRule type="cellIs" dxfId="914" priority="904" stopIfTrue="1" operator="lessThan">
      <formula>0</formula>
    </cfRule>
  </conditionalFormatting>
  <conditionalFormatting sqref="U137 AA137 AD137:AE137 AN137 G137 L137:R137">
    <cfRule type="cellIs" dxfId="913" priority="905" stopIfTrue="1" operator="lessThan">
      <formula>0</formula>
    </cfRule>
  </conditionalFormatting>
  <conditionalFormatting sqref="V139:Z139 S139:T139 AF139 AB139:AC139 AO139:AP139">
    <cfRule type="cellIs" dxfId="912" priority="902" stopIfTrue="1" operator="lessThan">
      <formula>0</formula>
    </cfRule>
  </conditionalFormatting>
  <conditionalFormatting sqref="U139 AA139 AD139:AE139 AN139 G139 L139:R139">
    <cfRule type="cellIs" dxfId="911" priority="903" stopIfTrue="1" operator="lessThan">
      <formula>0</formula>
    </cfRule>
  </conditionalFormatting>
  <conditionalFormatting sqref="Q160:R161 G160:I160 G161 H158:I158 H161:I162">
    <cfRule type="cellIs" dxfId="910" priority="901" stopIfTrue="1" operator="lessThan">
      <formula>0</formula>
    </cfRule>
  </conditionalFormatting>
  <conditionalFormatting sqref="AB160:AC161">
    <cfRule type="cellIs" dxfId="909" priority="897" stopIfTrue="1" operator="lessThan">
      <formula>0</formula>
    </cfRule>
  </conditionalFormatting>
  <conditionalFormatting sqref="S160:T161 V160:Z161">
    <cfRule type="cellIs" dxfId="908" priority="899" stopIfTrue="1" operator="lessThan">
      <formula>0</formula>
    </cfRule>
  </conditionalFormatting>
  <conditionalFormatting sqref="N160:O161 AE160:AE161">
    <cfRule type="cellIs" dxfId="907" priority="900" stopIfTrue="1" operator="lessThan">
      <formula>0</formula>
    </cfRule>
  </conditionalFormatting>
  <conditionalFormatting sqref="AF160:AF161">
    <cfRule type="cellIs" dxfId="906" priority="898" stopIfTrue="1" operator="lessThan">
      <formula>0</formula>
    </cfRule>
  </conditionalFormatting>
  <conditionalFormatting sqref="U160:U161">
    <cfRule type="cellIs" dxfId="905" priority="896" stopIfTrue="1" operator="lessThan">
      <formula>0</formula>
    </cfRule>
  </conditionalFormatting>
  <conditionalFormatting sqref="AA160:AA161">
    <cfRule type="cellIs" dxfId="904" priority="895" stopIfTrue="1" operator="lessThan">
      <formula>0</formula>
    </cfRule>
  </conditionalFormatting>
  <conditionalFormatting sqref="AD160:AD161">
    <cfRule type="cellIs" dxfId="903" priority="894" stopIfTrue="1" operator="lessThan">
      <formula>0</formula>
    </cfRule>
  </conditionalFormatting>
  <conditionalFormatting sqref="AO160:AP161">
    <cfRule type="cellIs" dxfId="902" priority="893" stopIfTrue="1" operator="lessThan">
      <formula>0</formula>
    </cfRule>
  </conditionalFormatting>
  <conditionalFormatting sqref="AN160:AN161">
    <cfRule type="cellIs" dxfId="901" priority="892" stopIfTrue="1" operator="lessThan">
      <formula>0</formula>
    </cfRule>
  </conditionalFormatting>
  <conditionalFormatting sqref="P160:P161">
    <cfRule type="cellIs" dxfId="900" priority="891" stopIfTrue="1" operator="lessThan">
      <formula>0</formula>
    </cfRule>
  </conditionalFormatting>
  <conditionalFormatting sqref="L160:M161">
    <cfRule type="cellIs" dxfId="899" priority="890" stopIfTrue="1" operator="lessThan">
      <formula>0</formula>
    </cfRule>
  </conditionalFormatting>
  <conditionalFormatting sqref="Q164:AG165">
    <cfRule type="cellIs" dxfId="898" priority="888" stopIfTrue="1" operator="lessThan">
      <formula>0</formula>
    </cfRule>
  </conditionalFormatting>
  <conditionalFormatting sqref="R164:AD165">
    <cfRule type="cellIs" dxfId="897" priority="887" stopIfTrue="1" operator="lessThan">
      <formula>0</formula>
    </cfRule>
  </conditionalFormatting>
  <conditionalFormatting sqref="AD164:AF165 L164:P165">
    <cfRule type="cellIs" dxfId="896" priority="889" stopIfTrue="1" operator="lessThan">
      <formula>0</formula>
    </cfRule>
  </conditionalFormatting>
  <conditionalFormatting sqref="R188:AD189">
    <cfRule type="cellIs" dxfId="895" priority="884" stopIfTrue="1" operator="lessThan">
      <formula>0</formula>
    </cfRule>
  </conditionalFormatting>
  <conditionalFormatting sqref="Q188:AG189">
    <cfRule type="cellIs" dxfId="894" priority="885" stopIfTrue="1" operator="lessThan">
      <formula>0</formula>
    </cfRule>
  </conditionalFormatting>
  <conditionalFormatting sqref="AD188:AF189 L188:P189">
    <cfRule type="cellIs" dxfId="893" priority="886" stopIfTrue="1" operator="lessThan">
      <formula>0</formula>
    </cfRule>
  </conditionalFormatting>
  <conditionalFormatting sqref="R208:AD208 AH208:AP208">
    <cfRule type="cellIs" dxfId="892" priority="882" stopIfTrue="1" operator="lessThan">
      <formula>0</formula>
    </cfRule>
  </conditionalFormatting>
  <conditionalFormatting sqref="G208:I208 AD208:AF208 S208:T208 L208:Q208">
    <cfRule type="cellIs" dxfId="891" priority="883" stopIfTrue="1" operator="lessThan">
      <formula>0</formula>
    </cfRule>
  </conditionalFormatting>
  <conditionalFormatting sqref="C42:C44">
    <cfRule type="cellIs" dxfId="890" priority="881" stopIfTrue="1" operator="lessThan">
      <formula>0</formula>
    </cfRule>
  </conditionalFormatting>
  <conditionalFormatting sqref="C72:C74">
    <cfRule type="cellIs" dxfId="889" priority="880" stopIfTrue="1" operator="lessThan">
      <formula>0</formula>
    </cfRule>
  </conditionalFormatting>
  <conditionalFormatting sqref="C83:C86">
    <cfRule type="cellIs" dxfId="888" priority="879" stopIfTrue="1" operator="lessThan">
      <formula>0</formula>
    </cfRule>
  </conditionalFormatting>
  <conditionalFormatting sqref="C92:C95 C97:C101">
    <cfRule type="cellIs" dxfId="887" priority="878" stopIfTrue="1" operator="lessThan">
      <formula>0</formula>
    </cfRule>
  </conditionalFormatting>
  <conditionalFormatting sqref="C114 C123">
    <cfRule type="cellIs" dxfId="886" priority="877" stopIfTrue="1" operator="lessThan">
      <formula>0</formula>
    </cfRule>
  </conditionalFormatting>
  <conditionalFormatting sqref="C126 C130">
    <cfRule type="cellIs" dxfId="885" priority="876" stopIfTrue="1" operator="lessThan">
      <formula>0</formula>
    </cfRule>
  </conditionalFormatting>
  <conditionalFormatting sqref="X21:Z21 X25:Z25 X23:Z23">
    <cfRule type="cellIs" dxfId="884" priority="875" stopIfTrue="1" operator="lessThan">
      <formula>0</formula>
    </cfRule>
  </conditionalFormatting>
  <conditionalFormatting sqref="X42:Z44">
    <cfRule type="cellIs" dxfId="883" priority="874" stopIfTrue="1" operator="lessThan">
      <formula>0</formula>
    </cfRule>
  </conditionalFormatting>
  <conditionalFormatting sqref="AG42:AG44">
    <cfRule type="cellIs" dxfId="882" priority="873" stopIfTrue="1" operator="lessThan">
      <formula>0</formula>
    </cfRule>
  </conditionalFormatting>
  <conditionalFormatting sqref="AG72 AG74">
    <cfRule type="cellIs" dxfId="881" priority="872" stopIfTrue="1" operator="lessThan">
      <formula>0</formula>
    </cfRule>
  </conditionalFormatting>
  <conditionalFormatting sqref="AG83:AG86">
    <cfRule type="cellIs" dxfId="880" priority="871" stopIfTrue="1" operator="lessThan">
      <formula>0</formula>
    </cfRule>
  </conditionalFormatting>
  <conditionalFormatting sqref="AG190:AG194 AG207 AG199">
    <cfRule type="cellIs" dxfId="879" priority="867" stopIfTrue="1" operator="lessThan">
      <formula>0</formula>
    </cfRule>
  </conditionalFormatting>
  <conditionalFormatting sqref="AG92:AG95 AG97:AG101">
    <cfRule type="cellIs" dxfId="878" priority="870" stopIfTrue="1" operator="lessThan">
      <formula>0</formula>
    </cfRule>
  </conditionalFormatting>
  <conditionalFormatting sqref="AG114 AG123">
    <cfRule type="cellIs" dxfId="877" priority="869" stopIfTrue="1" operator="lessThan">
      <formula>0</formula>
    </cfRule>
  </conditionalFormatting>
  <conditionalFormatting sqref="AG126 AG130">
    <cfRule type="cellIs" dxfId="876" priority="868" stopIfTrue="1" operator="lessThan">
      <formula>0</formula>
    </cfRule>
  </conditionalFormatting>
  <conditionalFormatting sqref="AK72:AM72 AK74:AM74">
    <cfRule type="cellIs" dxfId="875" priority="866" stopIfTrue="1" operator="lessThan">
      <formula>0</formula>
    </cfRule>
  </conditionalFormatting>
  <conditionalFormatting sqref="AK83:AM86">
    <cfRule type="cellIs" dxfId="874" priority="865" stopIfTrue="1" operator="lessThan">
      <formula>0</formula>
    </cfRule>
  </conditionalFormatting>
  <conditionalFormatting sqref="AK92:AM95 AK97:AM101">
    <cfRule type="cellIs" dxfId="873" priority="864" stopIfTrue="1" operator="lessThan">
      <formula>0</formula>
    </cfRule>
  </conditionalFormatting>
  <conditionalFormatting sqref="AK114:AM114 AK123:AM123">
    <cfRule type="cellIs" dxfId="872" priority="863" stopIfTrue="1" operator="lessThan">
      <formula>0</formula>
    </cfRule>
  </conditionalFormatting>
  <conditionalFormatting sqref="AK126:AM126 AK130:AM130">
    <cfRule type="cellIs" dxfId="871" priority="862" stopIfTrue="1" operator="lessThan">
      <formula>0</formula>
    </cfRule>
  </conditionalFormatting>
  <conditionalFormatting sqref="AK190:AM194 AK207:AM207 AK199:AM199">
    <cfRule type="cellIs" dxfId="870" priority="861" stopIfTrue="1" operator="lessThan">
      <formula>0</formula>
    </cfRule>
  </conditionalFormatting>
  <conditionalFormatting sqref="AH20:AM20">
    <cfRule type="cellIs" dxfId="869" priority="860" stopIfTrue="1" operator="lessThan">
      <formula>0</formula>
    </cfRule>
  </conditionalFormatting>
  <conditionalFormatting sqref="AN20:AP20">
    <cfRule type="cellIs" dxfId="868" priority="859" stopIfTrue="1" operator="lessThan">
      <formula>0</formula>
    </cfRule>
  </conditionalFormatting>
  <conditionalFormatting sqref="AH18:AM18">
    <cfRule type="cellIs" dxfId="867" priority="858" stopIfTrue="1" operator="lessThan">
      <formula>0</formula>
    </cfRule>
  </conditionalFormatting>
  <conditionalFormatting sqref="AN18:AP18">
    <cfRule type="cellIs" dxfId="866" priority="857" stopIfTrue="1" operator="lessThan">
      <formula>0</formula>
    </cfRule>
  </conditionalFormatting>
  <conditionalFormatting sqref="AO15:AP15">
    <cfRule type="cellIs" dxfId="865" priority="856" stopIfTrue="1" operator="lessThan">
      <formula>0</formula>
    </cfRule>
  </conditionalFormatting>
  <conditionalFormatting sqref="AN15">
    <cfRule type="cellIs" dxfId="864" priority="855" stopIfTrue="1" operator="lessThan">
      <formula>0</formula>
    </cfRule>
  </conditionalFormatting>
  <conditionalFormatting sqref="AO16:AP16">
    <cfRule type="cellIs" dxfId="863" priority="854" stopIfTrue="1" operator="lessThan">
      <formula>0</formula>
    </cfRule>
  </conditionalFormatting>
  <conditionalFormatting sqref="AN16">
    <cfRule type="cellIs" dxfId="862" priority="853" stopIfTrue="1" operator="lessThan">
      <formula>0</formula>
    </cfRule>
  </conditionalFormatting>
  <conditionalFormatting sqref="P16">
    <cfRule type="cellIs" dxfId="861" priority="852" stopIfTrue="1" operator="lessThan">
      <formula>0</formula>
    </cfRule>
  </conditionalFormatting>
  <conditionalFormatting sqref="Q16">
    <cfRule type="cellIs" dxfId="860" priority="851" stopIfTrue="1" operator="lessThan">
      <formula>0</formula>
    </cfRule>
  </conditionalFormatting>
  <conditionalFormatting sqref="AK15:AM15">
    <cfRule type="cellIs" dxfId="859" priority="850" stopIfTrue="1" operator="lessThan">
      <formula>0</formula>
    </cfRule>
  </conditionalFormatting>
  <conditionalFormatting sqref="AK16:AM16">
    <cfRule type="cellIs" dxfId="858" priority="849" stopIfTrue="1" operator="lessThan">
      <formula>0</formula>
    </cfRule>
  </conditionalFormatting>
  <conditionalFormatting sqref="J208:K208">
    <cfRule type="cellIs" dxfId="857" priority="848" stopIfTrue="1" operator="lessThan">
      <formula>0</formula>
    </cfRule>
  </conditionalFormatting>
  <conditionalFormatting sqref="AF166:AG166 V166:Z166 S166:T166 AB166:AC166 AK166:AM166 AO166:AP166">
    <cfRule type="cellIs" dxfId="856" priority="846" stopIfTrue="1" operator="lessThan">
      <formula>0</formula>
    </cfRule>
  </conditionalFormatting>
  <conditionalFormatting sqref="C166 U166 AA166 AD166:AE166 AN166 G166 L166:R166 P179">
    <cfRule type="cellIs" dxfId="855" priority="847" stopIfTrue="1" operator="lessThan">
      <formula>0</formula>
    </cfRule>
  </conditionalFormatting>
  <conditionalFormatting sqref="AO169:AP169 AK169:AM169 AB169:AC169 S169:T169 V169:Z169 AF169:AG169">
    <cfRule type="cellIs" dxfId="854" priority="844" stopIfTrue="1" operator="lessThan">
      <formula>0</formula>
    </cfRule>
  </conditionalFormatting>
  <conditionalFormatting sqref="L169:R169 G169 AN169 AD169:AE169 AA169 U169">
    <cfRule type="cellIs" dxfId="853" priority="845" stopIfTrue="1" operator="lessThan">
      <formula>0</formula>
    </cfRule>
  </conditionalFormatting>
  <conditionalFormatting sqref="AG26 AK26:AM26">
    <cfRule type="cellIs" dxfId="852" priority="842" stopIfTrue="1" operator="lessThan">
      <formula>0</formula>
    </cfRule>
  </conditionalFormatting>
  <conditionalFormatting sqref="C26">
    <cfRule type="cellIs" dxfId="851" priority="843" stopIfTrue="1" operator="lessThan">
      <formula>0</formula>
    </cfRule>
  </conditionalFormatting>
  <conditionalFormatting sqref="V26:W26">
    <cfRule type="cellIs" dxfId="850" priority="840" stopIfTrue="1" operator="lessThan">
      <formula>0</formula>
    </cfRule>
  </conditionalFormatting>
  <conditionalFormatting sqref="AE26 G26 L26:R26">
    <cfRule type="cellIs" dxfId="849" priority="841" stopIfTrue="1" operator="lessThan">
      <formula>0</formula>
    </cfRule>
  </conditionalFormatting>
  <conditionalFormatting sqref="AF26">
    <cfRule type="cellIs" dxfId="848" priority="839" stopIfTrue="1" operator="lessThan">
      <formula>0</formula>
    </cfRule>
  </conditionalFormatting>
  <conditionalFormatting sqref="AB26:AC26">
    <cfRule type="cellIs" dxfId="847" priority="838" stopIfTrue="1" operator="lessThan">
      <formula>0</formula>
    </cfRule>
  </conditionalFormatting>
  <conditionalFormatting sqref="U26">
    <cfRule type="cellIs" dxfId="846" priority="837" stopIfTrue="1" operator="lessThan">
      <formula>0</formula>
    </cfRule>
  </conditionalFormatting>
  <conditionalFormatting sqref="AA26">
    <cfRule type="cellIs" dxfId="845" priority="836" stopIfTrue="1" operator="lessThan">
      <formula>0</formula>
    </cfRule>
  </conditionalFormatting>
  <conditionalFormatting sqref="AD26">
    <cfRule type="cellIs" dxfId="844" priority="835" stopIfTrue="1" operator="lessThan">
      <formula>0</formula>
    </cfRule>
  </conditionalFormatting>
  <conditionalFormatting sqref="AO26:AP26">
    <cfRule type="cellIs" dxfId="843" priority="834" stopIfTrue="1" operator="lessThan">
      <formula>0</formula>
    </cfRule>
  </conditionalFormatting>
  <conditionalFormatting sqref="AN26">
    <cfRule type="cellIs" dxfId="842" priority="833" stopIfTrue="1" operator="lessThan">
      <formula>0</formula>
    </cfRule>
  </conditionalFormatting>
  <conditionalFormatting sqref="X26:Z26">
    <cfRule type="cellIs" dxfId="841" priority="832" stopIfTrue="1" operator="lessThan">
      <formula>0</formula>
    </cfRule>
  </conditionalFormatting>
  <conditionalFormatting sqref="AF115 AO115:AP115 AB115:AC115 S115:T115 V115:Z115">
    <cfRule type="cellIs" dxfId="840" priority="830" stopIfTrue="1" operator="lessThan">
      <formula>0</formula>
    </cfRule>
  </conditionalFormatting>
  <conditionalFormatting sqref="L115:R115 G115 AN115 AD115:AE115 AA115 U115">
    <cfRule type="cellIs" dxfId="839" priority="831" stopIfTrue="1" operator="lessThan">
      <formula>0</formula>
    </cfRule>
  </conditionalFormatting>
  <conditionalFormatting sqref="C115">
    <cfRule type="cellIs" dxfId="838" priority="829" stopIfTrue="1" operator="lessThan">
      <formula>0</formula>
    </cfRule>
  </conditionalFormatting>
  <conditionalFormatting sqref="AG115">
    <cfRule type="cellIs" dxfId="837" priority="828" stopIfTrue="1" operator="lessThan">
      <formula>0</formula>
    </cfRule>
  </conditionalFormatting>
  <conditionalFormatting sqref="AK115:AM115">
    <cfRule type="cellIs" dxfId="836" priority="827" stopIfTrue="1" operator="lessThan">
      <formula>0</formula>
    </cfRule>
  </conditionalFormatting>
  <conditionalFormatting sqref="V122:Z122 S122:T122 AB122:AC122 AO122:AP122 AF122">
    <cfRule type="cellIs" dxfId="835" priority="825" stopIfTrue="1" operator="lessThan">
      <formula>0</formula>
    </cfRule>
  </conditionalFormatting>
  <conditionalFormatting sqref="U122 AA122 AD122:AE122 AN122 G122 L122:R122">
    <cfRule type="cellIs" dxfId="834" priority="826" stopIfTrue="1" operator="lessThan">
      <formula>0</formula>
    </cfRule>
  </conditionalFormatting>
  <conditionalFormatting sqref="C122">
    <cfRule type="cellIs" dxfId="833" priority="824" stopIfTrue="1" operator="lessThan">
      <formula>0</formula>
    </cfRule>
  </conditionalFormatting>
  <conditionalFormatting sqref="AG122">
    <cfRule type="cellIs" dxfId="832" priority="823" stopIfTrue="1" operator="lessThan">
      <formula>0</formula>
    </cfRule>
  </conditionalFormatting>
  <conditionalFormatting sqref="AK122:AM122">
    <cfRule type="cellIs" dxfId="831" priority="822" stopIfTrue="1" operator="lessThan">
      <formula>0</formula>
    </cfRule>
  </conditionalFormatting>
  <conditionalFormatting sqref="AF75 AO75:AP75 AB75:AC75 S75:T75 V75:Z75">
    <cfRule type="cellIs" dxfId="830" priority="820" stopIfTrue="1" operator="lessThan">
      <formula>0</formula>
    </cfRule>
  </conditionalFormatting>
  <conditionalFormatting sqref="L75:R75 AN75 AA75 U75 AD75:AE75 G75">
    <cfRule type="cellIs" dxfId="829" priority="821" stopIfTrue="1" operator="lessThan">
      <formula>0</formula>
    </cfRule>
  </conditionalFormatting>
  <conditionalFormatting sqref="C75">
    <cfRule type="cellIs" dxfId="828" priority="819" stopIfTrue="1" operator="lessThan">
      <formula>0</formula>
    </cfRule>
  </conditionalFormatting>
  <conditionalFormatting sqref="AG75">
    <cfRule type="cellIs" dxfId="827" priority="818" stopIfTrue="1" operator="lessThan">
      <formula>0</formula>
    </cfRule>
  </conditionalFormatting>
  <conditionalFormatting sqref="AK75:AM75">
    <cfRule type="cellIs" dxfId="826" priority="817" stopIfTrue="1" operator="lessThan">
      <formula>0</formula>
    </cfRule>
  </conditionalFormatting>
  <conditionalFormatting sqref="AF77 AO77:AP77 AB77:AC77 S77:T77 V77:Z77">
    <cfRule type="cellIs" dxfId="825" priority="815" stopIfTrue="1" operator="lessThan">
      <formula>0</formula>
    </cfRule>
  </conditionalFormatting>
  <conditionalFormatting sqref="L77:R77 AN77 AA77 U77 AD77:AE77 G77">
    <cfRule type="cellIs" dxfId="824" priority="816" stopIfTrue="1" operator="lessThan">
      <formula>0</formula>
    </cfRule>
  </conditionalFormatting>
  <conditionalFormatting sqref="C77">
    <cfRule type="cellIs" dxfId="823" priority="814" stopIfTrue="1" operator="lessThan">
      <formula>0</formula>
    </cfRule>
  </conditionalFormatting>
  <conditionalFormatting sqref="AG77">
    <cfRule type="cellIs" dxfId="822" priority="813" stopIfTrue="1" operator="lessThan">
      <formula>0</formula>
    </cfRule>
  </conditionalFormatting>
  <conditionalFormatting sqref="AK77:AM77">
    <cfRule type="cellIs" dxfId="821" priority="812" stopIfTrue="1" operator="lessThan">
      <formula>0</formula>
    </cfRule>
  </conditionalFormatting>
  <conditionalFormatting sqref="K21">
    <cfRule type="cellIs" dxfId="820" priority="811" stopIfTrue="1" operator="lessThan">
      <formula>0</formula>
    </cfRule>
  </conditionalFormatting>
  <conditionalFormatting sqref="K114 K126 K146 K72 K84:K85 K63 K47 K54 K42:K45 K140 K187 K163 K174 K123:K124 K27:K29 K56 K74 K130">
    <cfRule type="cellIs" dxfId="819" priority="809" stopIfTrue="1" operator="lessThan">
      <formula>0</formula>
    </cfRule>
  </conditionalFormatting>
  <conditionalFormatting sqref="K64:K65">
    <cfRule type="cellIs" dxfId="818" priority="810" stopIfTrue="1" operator="lessThan">
      <formula>0</formula>
    </cfRule>
  </conditionalFormatting>
  <conditionalFormatting sqref="K92:K95 K97:K100">
    <cfRule type="cellIs" dxfId="817" priority="808" stopIfTrue="1" operator="lessThan">
      <formula>0</formula>
    </cfRule>
  </conditionalFormatting>
  <conditionalFormatting sqref="K158 K162">
    <cfRule type="cellIs" dxfId="816" priority="807" stopIfTrue="1" operator="lessThan">
      <formula>0</formula>
    </cfRule>
  </conditionalFormatting>
  <conditionalFormatting sqref="K190:K194 K207 K199">
    <cfRule type="cellIs" dxfId="815" priority="806" stopIfTrue="1" operator="lessThan">
      <formula>0</formula>
    </cfRule>
  </conditionalFormatting>
  <conditionalFormatting sqref="K70">
    <cfRule type="cellIs" dxfId="814" priority="805" stopIfTrue="1" operator="lessThan">
      <formula>0</formula>
    </cfRule>
  </conditionalFormatting>
  <conditionalFormatting sqref="K23">
    <cfRule type="cellIs" dxfId="813" priority="804" stopIfTrue="1" operator="lessThan">
      <formula>0</formula>
    </cfRule>
  </conditionalFormatting>
  <conditionalFormatting sqref="K25">
    <cfRule type="cellIs" dxfId="812" priority="803" stopIfTrue="1" operator="lessThan">
      <formula>0</formula>
    </cfRule>
  </conditionalFormatting>
  <conditionalFormatting sqref="K51">
    <cfRule type="cellIs" dxfId="811" priority="802" stopIfTrue="1" operator="lessThan">
      <formula>0</formula>
    </cfRule>
  </conditionalFormatting>
  <conditionalFormatting sqref="K55">
    <cfRule type="cellIs" dxfId="810" priority="801" stopIfTrue="1" operator="lessThan">
      <formula>0</formula>
    </cfRule>
  </conditionalFormatting>
  <conditionalFormatting sqref="K61">
    <cfRule type="cellIs" dxfId="809" priority="800" stopIfTrue="1" operator="lessThan">
      <formula>0</formula>
    </cfRule>
  </conditionalFormatting>
  <conditionalFormatting sqref="K60">
    <cfRule type="cellIs" dxfId="808" priority="799" stopIfTrue="1" operator="lessThan">
      <formula>0</formula>
    </cfRule>
  </conditionalFormatting>
  <conditionalFormatting sqref="K62">
    <cfRule type="cellIs" dxfId="807" priority="798" stopIfTrue="1" operator="lessThan">
      <formula>0</formula>
    </cfRule>
  </conditionalFormatting>
  <conditionalFormatting sqref="K83">
    <cfRule type="cellIs" dxfId="806" priority="797" stopIfTrue="1" operator="lessThan">
      <formula>0</formula>
    </cfRule>
  </conditionalFormatting>
  <conditionalFormatting sqref="K89:K90">
    <cfRule type="cellIs" dxfId="805" priority="796" stopIfTrue="1" operator="lessThan">
      <formula>0</formula>
    </cfRule>
  </conditionalFormatting>
  <conditionalFormatting sqref="K105">
    <cfRule type="cellIs" dxfId="804" priority="795" stopIfTrue="1" operator="lessThan">
      <formula>0</formula>
    </cfRule>
  </conditionalFormatting>
  <conditionalFormatting sqref="K111:K112">
    <cfRule type="cellIs" dxfId="803" priority="794" stopIfTrue="1" operator="lessThan">
      <formula>0</formula>
    </cfRule>
  </conditionalFormatting>
  <conditionalFormatting sqref="K133">
    <cfRule type="cellIs" dxfId="802" priority="793" stopIfTrue="1" operator="lessThan">
      <formula>0</formula>
    </cfRule>
  </conditionalFormatting>
  <conditionalFormatting sqref="K134:K135">
    <cfRule type="cellIs" dxfId="801" priority="792" stopIfTrue="1" operator="lessThan">
      <formula>0</formula>
    </cfRule>
  </conditionalFormatting>
  <conditionalFormatting sqref="K141:K142">
    <cfRule type="cellIs" dxfId="800" priority="791" stopIfTrue="1" operator="lessThan">
      <formula>0</formula>
    </cfRule>
  </conditionalFormatting>
  <conditionalFormatting sqref="K154:K155">
    <cfRule type="cellIs" dxfId="799" priority="790" stopIfTrue="1" operator="lessThan">
      <formula>0</formula>
    </cfRule>
  </conditionalFormatting>
  <conditionalFormatting sqref="K137">
    <cfRule type="cellIs" dxfId="798" priority="789" stopIfTrue="1" operator="lessThan">
      <formula>0</formula>
    </cfRule>
  </conditionalFormatting>
  <conditionalFormatting sqref="K139">
    <cfRule type="cellIs" dxfId="797" priority="788" stopIfTrue="1" operator="lessThan">
      <formula>0</formula>
    </cfRule>
  </conditionalFormatting>
  <conditionalFormatting sqref="K160:K161">
    <cfRule type="cellIs" dxfId="796" priority="787" stopIfTrue="1" operator="lessThan">
      <formula>0</formula>
    </cfRule>
  </conditionalFormatting>
  <conditionalFormatting sqref="K164:K165">
    <cfRule type="cellIs" dxfId="795" priority="786" stopIfTrue="1" operator="lessThan">
      <formula>0</formula>
    </cfRule>
  </conditionalFormatting>
  <conditionalFormatting sqref="K188:K189">
    <cfRule type="cellIs" dxfId="794" priority="785" stopIfTrue="1" operator="lessThan">
      <formula>0</formula>
    </cfRule>
  </conditionalFormatting>
  <conditionalFormatting sqref="K166">
    <cfRule type="cellIs" dxfId="793" priority="784" stopIfTrue="1" operator="lessThan">
      <formula>0</formula>
    </cfRule>
  </conditionalFormatting>
  <conditionalFormatting sqref="K169">
    <cfRule type="cellIs" dxfId="792" priority="783" stopIfTrue="1" operator="lessThan">
      <formula>0</formula>
    </cfRule>
  </conditionalFormatting>
  <conditionalFormatting sqref="K26">
    <cfRule type="cellIs" dxfId="791" priority="782" stopIfTrue="1" operator="lessThan">
      <formula>0</formula>
    </cfRule>
  </conditionalFormatting>
  <conditionalFormatting sqref="K115">
    <cfRule type="cellIs" dxfId="790" priority="781" stopIfTrue="1" operator="lessThan">
      <formula>0</formula>
    </cfRule>
  </conditionalFormatting>
  <conditionalFormatting sqref="K122">
    <cfRule type="cellIs" dxfId="789" priority="780" stopIfTrue="1" operator="lessThan">
      <formula>0</formula>
    </cfRule>
  </conditionalFormatting>
  <conditionalFormatting sqref="K75">
    <cfRule type="cellIs" dxfId="788" priority="779" stopIfTrue="1" operator="lessThan">
      <formula>0</formula>
    </cfRule>
  </conditionalFormatting>
  <conditionalFormatting sqref="K77">
    <cfRule type="cellIs" dxfId="787" priority="778" stopIfTrue="1" operator="lessThan">
      <formula>0</formula>
    </cfRule>
  </conditionalFormatting>
  <conditionalFormatting sqref="J21">
    <cfRule type="cellIs" dxfId="786" priority="777" stopIfTrue="1" operator="lessThan">
      <formula>0</formula>
    </cfRule>
  </conditionalFormatting>
  <conditionalFormatting sqref="J114 J126 J146 J72 J84:J85 J63 J47 J54 J42:J45 J140 J187 J163 J174 J123:J124 J27:J29 J56 J74 J130">
    <cfRule type="cellIs" dxfId="785" priority="775" stopIfTrue="1" operator="lessThan">
      <formula>0</formula>
    </cfRule>
  </conditionalFormatting>
  <conditionalFormatting sqref="J64:J65">
    <cfRule type="cellIs" dxfId="784" priority="776" stopIfTrue="1" operator="lessThan">
      <formula>0</formula>
    </cfRule>
  </conditionalFormatting>
  <conditionalFormatting sqref="J92:J95 J97:J100">
    <cfRule type="cellIs" dxfId="783" priority="774" stopIfTrue="1" operator="lessThan">
      <formula>0</formula>
    </cfRule>
  </conditionalFormatting>
  <conditionalFormatting sqref="J158 J162">
    <cfRule type="cellIs" dxfId="782" priority="773" stopIfTrue="1" operator="lessThan">
      <formula>0</formula>
    </cfRule>
  </conditionalFormatting>
  <conditionalFormatting sqref="J190:J194 J207 J199">
    <cfRule type="cellIs" dxfId="781" priority="772" stopIfTrue="1" operator="lessThan">
      <formula>0</formula>
    </cfRule>
  </conditionalFormatting>
  <conditionalFormatting sqref="J70">
    <cfRule type="cellIs" dxfId="780" priority="771" stopIfTrue="1" operator="lessThan">
      <formula>0</formula>
    </cfRule>
  </conditionalFormatting>
  <conditionalFormatting sqref="J23">
    <cfRule type="cellIs" dxfId="779" priority="770" stopIfTrue="1" operator="lessThan">
      <formula>0</formula>
    </cfRule>
  </conditionalFormatting>
  <conditionalFormatting sqref="J25">
    <cfRule type="cellIs" dxfId="778" priority="769" stopIfTrue="1" operator="lessThan">
      <formula>0</formula>
    </cfRule>
  </conditionalFormatting>
  <conditionalFormatting sqref="J51">
    <cfRule type="cellIs" dxfId="777" priority="768" stopIfTrue="1" operator="lessThan">
      <formula>0</formula>
    </cfRule>
  </conditionalFormatting>
  <conditionalFormatting sqref="J55">
    <cfRule type="cellIs" dxfId="776" priority="767" stopIfTrue="1" operator="lessThan">
      <formula>0</formula>
    </cfRule>
  </conditionalFormatting>
  <conditionalFormatting sqref="J61">
    <cfRule type="cellIs" dxfId="775" priority="766" stopIfTrue="1" operator="lessThan">
      <formula>0</formula>
    </cfRule>
  </conditionalFormatting>
  <conditionalFormatting sqref="J60">
    <cfRule type="cellIs" dxfId="774" priority="765" stopIfTrue="1" operator="lessThan">
      <formula>0</formula>
    </cfRule>
  </conditionalFormatting>
  <conditionalFormatting sqref="J62">
    <cfRule type="cellIs" dxfId="773" priority="764" stopIfTrue="1" operator="lessThan">
      <formula>0</formula>
    </cfRule>
  </conditionalFormatting>
  <conditionalFormatting sqref="J83">
    <cfRule type="cellIs" dxfId="772" priority="763" stopIfTrue="1" operator="lessThan">
      <formula>0</formula>
    </cfRule>
  </conditionalFormatting>
  <conditionalFormatting sqref="J89:J90">
    <cfRule type="cellIs" dxfId="771" priority="762" stopIfTrue="1" operator="lessThan">
      <formula>0</formula>
    </cfRule>
  </conditionalFormatting>
  <conditionalFormatting sqref="J105">
    <cfRule type="cellIs" dxfId="770" priority="761" stopIfTrue="1" operator="lessThan">
      <formula>0</formula>
    </cfRule>
  </conditionalFormatting>
  <conditionalFormatting sqref="J111:J112">
    <cfRule type="cellIs" dxfId="769" priority="760" stopIfTrue="1" operator="lessThan">
      <formula>0</formula>
    </cfRule>
  </conditionalFormatting>
  <conditionalFormatting sqref="J133">
    <cfRule type="cellIs" dxfId="768" priority="759" stopIfTrue="1" operator="lessThan">
      <formula>0</formula>
    </cfRule>
  </conditionalFormatting>
  <conditionalFormatting sqref="J134:J135">
    <cfRule type="cellIs" dxfId="767" priority="758" stopIfTrue="1" operator="lessThan">
      <formula>0</formula>
    </cfRule>
  </conditionalFormatting>
  <conditionalFormatting sqref="J141:J142">
    <cfRule type="cellIs" dxfId="766" priority="757" stopIfTrue="1" operator="lessThan">
      <formula>0</formula>
    </cfRule>
  </conditionalFormatting>
  <conditionalFormatting sqref="J154:J155">
    <cfRule type="cellIs" dxfId="765" priority="756" stopIfTrue="1" operator="lessThan">
      <formula>0</formula>
    </cfRule>
  </conditionalFormatting>
  <conditionalFormatting sqref="J137">
    <cfRule type="cellIs" dxfId="764" priority="755" stopIfTrue="1" operator="lessThan">
      <formula>0</formula>
    </cfRule>
  </conditionalFormatting>
  <conditionalFormatting sqref="J139">
    <cfRule type="cellIs" dxfId="763" priority="754" stopIfTrue="1" operator="lessThan">
      <formula>0</formula>
    </cfRule>
  </conditionalFormatting>
  <conditionalFormatting sqref="J160:J161">
    <cfRule type="cellIs" dxfId="762" priority="753" stopIfTrue="1" operator="lessThan">
      <formula>0</formula>
    </cfRule>
  </conditionalFormatting>
  <conditionalFormatting sqref="J164:J165">
    <cfRule type="cellIs" dxfId="761" priority="752" stopIfTrue="1" operator="lessThan">
      <formula>0</formula>
    </cfRule>
  </conditionalFormatting>
  <conditionalFormatting sqref="J188:J189">
    <cfRule type="cellIs" dxfId="760" priority="751" stopIfTrue="1" operator="lessThan">
      <formula>0</formula>
    </cfRule>
  </conditionalFormatting>
  <conditionalFormatting sqref="J166">
    <cfRule type="cellIs" dxfId="759" priority="750" stopIfTrue="1" operator="lessThan">
      <formula>0</formula>
    </cfRule>
  </conditionalFormatting>
  <conditionalFormatting sqref="J169">
    <cfRule type="cellIs" dxfId="758" priority="749" stopIfTrue="1" operator="lessThan">
      <formula>0</formula>
    </cfRule>
  </conditionalFormatting>
  <conditionalFormatting sqref="J26">
    <cfRule type="cellIs" dxfId="757" priority="748" stopIfTrue="1" operator="lessThan">
      <formula>0</formula>
    </cfRule>
  </conditionalFormatting>
  <conditionalFormatting sqref="J115">
    <cfRule type="cellIs" dxfId="756" priority="747" stopIfTrue="1" operator="lessThan">
      <formula>0</formula>
    </cfRule>
  </conditionalFormatting>
  <conditionalFormatting sqref="J122">
    <cfRule type="cellIs" dxfId="755" priority="746" stopIfTrue="1" operator="lessThan">
      <formula>0</formula>
    </cfRule>
  </conditionalFormatting>
  <conditionalFormatting sqref="J75">
    <cfRule type="cellIs" dxfId="754" priority="745" stopIfTrue="1" operator="lessThan">
      <formula>0</formula>
    </cfRule>
  </conditionalFormatting>
  <conditionalFormatting sqref="J77">
    <cfRule type="cellIs" dxfId="753" priority="744" stopIfTrue="1" operator="lessThan">
      <formula>0</formula>
    </cfRule>
  </conditionalFormatting>
  <conditionalFormatting sqref="AF25">
    <cfRule type="cellIs" dxfId="752" priority="743" stopIfTrue="1" operator="lessThan">
      <formula>0</formula>
    </cfRule>
  </conditionalFormatting>
  <conditionalFormatting sqref="AF29">
    <cfRule type="cellIs" dxfId="751" priority="742" stopIfTrue="1" operator="lessThan">
      <formula>0</formula>
    </cfRule>
  </conditionalFormatting>
  <conditionalFormatting sqref="U62">
    <cfRule type="cellIs" dxfId="750" priority="741" stopIfTrue="1" operator="lessThan">
      <formula>0</formula>
    </cfRule>
  </conditionalFormatting>
  <conditionalFormatting sqref="U61">
    <cfRule type="cellIs" dxfId="749" priority="740" stopIfTrue="1" operator="lessThan">
      <formula>0</formula>
    </cfRule>
  </conditionalFormatting>
  <conditionalFormatting sqref="U60">
    <cfRule type="cellIs" dxfId="748" priority="739" stopIfTrue="1" operator="lessThan">
      <formula>0</formula>
    </cfRule>
  </conditionalFormatting>
  <conditionalFormatting sqref="U55">
    <cfRule type="cellIs" dxfId="747" priority="738" stopIfTrue="1" operator="lessThan">
      <formula>0</formula>
    </cfRule>
  </conditionalFormatting>
  <conditionalFormatting sqref="U56">
    <cfRule type="cellIs" dxfId="746" priority="737" stopIfTrue="1" operator="lessThan">
      <formula>0</formula>
    </cfRule>
  </conditionalFormatting>
  <conditionalFormatting sqref="AG24 AK24:AM24">
    <cfRule type="cellIs" dxfId="745" priority="735" stopIfTrue="1" operator="lessThan">
      <formula>0</formula>
    </cfRule>
  </conditionalFormatting>
  <conditionalFormatting sqref="C24">
    <cfRule type="cellIs" dxfId="744" priority="736" stopIfTrue="1" operator="lessThan">
      <formula>0</formula>
    </cfRule>
  </conditionalFormatting>
  <conditionalFormatting sqref="V24:W24">
    <cfRule type="cellIs" dxfId="743" priority="733" stopIfTrue="1" operator="lessThan">
      <formula>0</formula>
    </cfRule>
  </conditionalFormatting>
  <conditionalFormatting sqref="AE24 G24 L24:R24">
    <cfRule type="cellIs" dxfId="742" priority="734" stopIfTrue="1" operator="lessThan">
      <formula>0</formula>
    </cfRule>
  </conditionalFormatting>
  <conditionalFormatting sqref="AF24">
    <cfRule type="cellIs" dxfId="741" priority="732" stopIfTrue="1" operator="lessThan">
      <formula>0</formula>
    </cfRule>
  </conditionalFormatting>
  <conditionalFormatting sqref="AB24:AC24">
    <cfRule type="cellIs" dxfId="740" priority="731" stopIfTrue="1" operator="lessThan">
      <formula>0</formula>
    </cfRule>
  </conditionalFormatting>
  <conditionalFormatting sqref="U24">
    <cfRule type="cellIs" dxfId="739" priority="730" stopIfTrue="1" operator="lessThan">
      <formula>0</formula>
    </cfRule>
  </conditionalFormatting>
  <conditionalFormatting sqref="AA24">
    <cfRule type="cellIs" dxfId="738" priority="729" stopIfTrue="1" operator="lessThan">
      <formula>0</formula>
    </cfRule>
  </conditionalFormatting>
  <conditionalFormatting sqref="AD24">
    <cfRule type="cellIs" dxfId="737" priority="728" stopIfTrue="1" operator="lessThan">
      <formula>0</formula>
    </cfRule>
  </conditionalFormatting>
  <conditionalFormatting sqref="AO24:AP24">
    <cfRule type="cellIs" dxfId="736" priority="727" stopIfTrue="1" operator="lessThan">
      <formula>0</formula>
    </cfRule>
  </conditionalFormatting>
  <conditionalFormatting sqref="AN24">
    <cfRule type="cellIs" dxfId="735" priority="726" stopIfTrue="1" operator="lessThan">
      <formula>0</formula>
    </cfRule>
  </conditionalFormatting>
  <conditionalFormatting sqref="X24:Z24">
    <cfRule type="cellIs" dxfId="734" priority="725" stopIfTrue="1" operator="lessThan">
      <formula>0</formula>
    </cfRule>
  </conditionalFormatting>
  <conditionalFormatting sqref="K24">
    <cfRule type="cellIs" dxfId="733" priority="724" stopIfTrue="1" operator="lessThan">
      <formula>0</formula>
    </cfRule>
  </conditionalFormatting>
  <conditionalFormatting sqref="J24">
    <cfRule type="cellIs" dxfId="732" priority="723" stopIfTrue="1" operator="lessThan">
      <formula>0</formula>
    </cfRule>
  </conditionalFormatting>
  <conditionalFormatting sqref="AO87:AP87 AB87:AC87 AF87 S87:T87 V87:Z87">
    <cfRule type="cellIs" dxfId="731" priority="721" stopIfTrue="1" operator="lessThan">
      <formula>0</formula>
    </cfRule>
  </conditionalFormatting>
  <conditionalFormatting sqref="L87:R87 G87 AN87 AA87 U87 AD87:AE87">
    <cfRule type="cellIs" dxfId="730" priority="722" stopIfTrue="1" operator="lessThan">
      <formula>0</formula>
    </cfRule>
  </conditionalFormatting>
  <conditionalFormatting sqref="C87">
    <cfRule type="cellIs" dxfId="729" priority="720" stopIfTrue="1" operator="lessThan">
      <formula>0</formula>
    </cfRule>
  </conditionalFormatting>
  <conditionalFormatting sqref="AG87">
    <cfRule type="cellIs" dxfId="728" priority="719" stopIfTrue="1" operator="lessThan">
      <formula>0</formula>
    </cfRule>
  </conditionalFormatting>
  <conditionalFormatting sqref="AK87:AM87">
    <cfRule type="cellIs" dxfId="727" priority="718" stopIfTrue="1" operator="lessThan">
      <formula>0</formula>
    </cfRule>
  </conditionalFormatting>
  <conditionalFormatting sqref="K87">
    <cfRule type="cellIs" dxfId="726" priority="717" stopIfTrue="1" operator="lessThan">
      <formula>0</formula>
    </cfRule>
  </conditionalFormatting>
  <conditionalFormatting sqref="J87">
    <cfRule type="cellIs" dxfId="725" priority="716" stopIfTrue="1" operator="lessThan">
      <formula>0</formula>
    </cfRule>
  </conditionalFormatting>
  <conditionalFormatting sqref="V67:Z67 S67:T67 AF67 AB67:AC67 AO67:AP67">
    <cfRule type="cellIs" dxfId="724" priority="714" stopIfTrue="1" operator="lessThan">
      <formula>0</formula>
    </cfRule>
  </conditionalFormatting>
  <conditionalFormatting sqref="AD67:AE67 U67 AA67 AN67 G67 L67:R67">
    <cfRule type="cellIs" dxfId="723" priority="715" stopIfTrue="1" operator="lessThan">
      <formula>0</formula>
    </cfRule>
  </conditionalFormatting>
  <conditionalFormatting sqref="C67">
    <cfRule type="cellIs" dxfId="722" priority="713" stopIfTrue="1" operator="lessThan">
      <formula>0</formula>
    </cfRule>
  </conditionalFormatting>
  <conditionalFormatting sqref="AG67">
    <cfRule type="cellIs" dxfId="721" priority="712" stopIfTrue="1" operator="lessThan">
      <formula>0</formula>
    </cfRule>
  </conditionalFormatting>
  <conditionalFormatting sqref="AK67:AM67">
    <cfRule type="cellIs" dxfId="720" priority="711" stopIfTrue="1" operator="lessThan">
      <formula>0</formula>
    </cfRule>
  </conditionalFormatting>
  <conditionalFormatting sqref="K67">
    <cfRule type="cellIs" dxfId="719" priority="710" stopIfTrue="1" operator="lessThan">
      <formula>0</formula>
    </cfRule>
  </conditionalFormatting>
  <conditionalFormatting sqref="J67">
    <cfRule type="cellIs" dxfId="718" priority="709" stopIfTrue="1" operator="lessThan">
      <formula>0</formula>
    </cfRule>
  </conditionalFormatting>
  <conditionalFormatting sqref="AJ42 AH42">
    <cfRule type="cellIs" dxfId="717" priority="708" stopIfTrue="1" operator="lessThan">
      <formula>0</formula>
    </cfRule>
  </conditionalFormatting>
  <conditionalFormatting sqref="AI42">
    <cfRule type="cellIs" dxfId="716" priority="707" stopIfTrue="1" operator="lessThan">
      <formula>0</formula>
    </cfRule>
  </conditionalFormatting>
  <conditionalFormatting sqref="AJ43:AJ44 AH43:AH44">
    <cfRule type="cellIs" dxfId="715" priority="706" stopIfTrue="1" operator="lessThan">
      <formula>0</formula>
    </cfRule>
  </conditionalFormatting>
  <conditionalFormatting sqref="AI43:AI44">
    <cfRule type="cellIs" dxfId="714" priority="705" stopIfTrue="1" operator="lessThan">
      <formula>0</formula>
    </cfRule>
  </conditionalFormatting>
  <conditionalFormatting sqref="AJ15:AJ16 AH15:AH16">
    <cfRule type="cellIs" dxfId="713" priority="704" stopIfTrue="1" operator="lessThan">
      <formula>0</formula>
    </cfRule>
  </conditionalFormatting>
  <conditionalFormatting sqref="AI15:AI16">
    <cfRule type="cellIs" dxfId="712" priority="703" stopIfTrue="1" operator="lessThan">
      <formula>0</formula>
    </cfRule>
  </conditionalFormatting>
  <conditionalFormatting sqref="AJ72 AJ74">
    <cfRule type="cellIs" dxfId="711" priority="702" stopIfTrue="1" operator="lessThan">
      <formula>0</formula>
    </cfRule>
  </conditionalFormatting>
  <conditionalFormatting sqref="AH72 AH74">
    <cfRule type="cellIs" dxfId="710" priority="701" stopIfTrue="1" operator="lessThan">
      <formula>0</formula>
    </cfRule>
  </conditionalFormatting>
  <conditionalFormatting sqref="AI72 AI74">
    <cfRule type="cellIs" dxfId="709" priority="700" stopIfTrue="1" operator="lessThan">
      <formula>0</formula>
    </cfRule>
  </conditionalFormatting>
  <conditionalFormatting sqref="AJ83:AJ85">
    <cfRule type="cellIs" dxfId="708" priority="699" stopIfTrue="1" operator="lessThan">
      <formula>0</formula>
    </cfRule>
  </conditionalFormatting>
  <conditionalFormatting sqref="AH83:AH85">
    <cfRule type="cellIs" dxfId="707" priority="698" stopIfTrue="1" operator="lessThan">
      <formula>0</formula>
    </cfRule>
  </conditionalFormatting>
  <conditionalFormatting sqref="AI83:AI85">
    <cfRule type="cellIs" dxfId="706" priority="697" stopIfTrue="1" operator="lessThan">
      <formula>0</formula>
    </cfRule>
  </conditionalFormatting>
  <conditionalFormatting sqref="AJ92:AJ95 AJ97:AJ101">
    <cfRule type="cellIs" dxfId="705" priority="696" stopIfTrue="1" operator="lessThan">
      <formula>0</formula>
    </cfRule>
  </conditionalFormatting>
  <conditionalFormatting sqref="AH92:AH95 AH97:AH101">
    <cfRule type="cellIs" dxfId="704" priority="695" stopIfTrue="1" operator="lessThan">
      <formula>0</formula>
    </cfRule>
  </conditionalFormatting>
  <conditionalFormatting sqref="AI92:AI95 AI97:AI101">
    <cfRule type="cellIs" dxfId="703" priority="694" stopIfTrue="1" operator="lessThan">
      <formula>0</formula>
    </cfRule>
  </conditionalFormatting>
  <conditionalFormatting sqref="AJ122:AJ123">
    <cfRule type="cellIs" dxfId="702" priority="693" stopIfTrue="1" operator="lessThan">
      <formula>0</formula>
    </cfRule>
  </conditionalFormatting>
  <conditionalFormatting sqref="AH122:AH123">
    <cfRule type="cellIs" dxfId="701" priority="692" stopIfTrue="1" operator="lessThan">
      <formula>0</formula>
    </cfRule>
  </conditionalFormatting>
  <conditionalFormatting sqref="AI122:AI123">
    <cfRule type="cellIs" dxfId="700" priority="691" stopIfTrue="1" operator="lessThan">
      <formula>0</formula>
    </cfRule>
  </conditionalFormatting>
  <conditionalFormatting sqref="AJ130">
    <cfRule type="cellIs" dxfId="699" priority="690" stopIfTrue="1" operator="lessThan">
      <formula>0</formula>
    </cfRule>
  </conditionalFormatting>
  <conditionalFormatting sqref="AH130">
    <cfRule type="cellIs" dxfId="698" priority="689" stopIfTrue="1" operator="lessThan">
      <formula>0</formula>
    </cfRule>
  </conditionalFormatting>
  <conditionalFormatting sqref="AI130">
    <cfRule type="cellIs" dxfId="697" priority="688" stopIfTrue="1" operator="lessThan">
      <formula>0</formula>
    </cfRule>
  </conditionalFormatting>
  <conditionalFormatting sqref="AJ151:AJ152">
    <cfRule type="cellIs" dxfId="696" priority="687" stopIfTrue="1" operator="lessThan">
      <formula>0</formula>
    </cfRule>
  </conditionalFormatting>
  <conditionalFormatting sqref="AH151:AH152">
    <cfRule type="cellIs" dxfId="695" priority="686" stopIfTrue="1" operator="lessThan">
      <formula>0</formula>
    </cfRule>
  </conditionalFormatting>
  <conditionalFormatting sqref="AI151:AI152">
    <cfRule type="cellIs" dxfId="694" priority="685" stopIfTrue="1" operator="lessThan">
      <formula>0</formula>
    </cfRule>
  </conditionalFormatting>
  <conditionalFormatting sqref="AJ158 AJ160:AJ162">
    <cfRule type="cellIs" dxfId="693" priority="684" stopIfTrue="1" operator="lessThan">
      <formula>0</formula>
    </cfRule>
  </conditionalFormatting>
  <conditionalFormatting sqref="AH158 AH160:AH162">
    <cfRule type="cellIs" dxfId="692" priority="683" stopIfTrue="1" operator="lessThan">
      <formula>0</formula>
    </cfRule>
  </conditionalFormatting>
  <conditionalFormatting sqref="AI158 AI160:AI162">
    <cfRule type="cellIs" dxfId="691" priority="682" stopIfTrue="1" operator="lessThan">
      <formula>0</formula>
    </cfRule>
  </conditionalFormatting>
  <conditionalFormatting sqref="AJ166">
    <cfRule type="cellIs" dxfId="690" priority="681" stopIfTrue="1" operator="lessThan">
      <formula>0</formula>
    </cfRule>
  </conditionalFormatting>
  <conditionalFormatting sqref="AH166">
    <cfRule type="cellIs" dxfId="689" priority="680" stopIfTrue="1" operator="lessThan">
      <formula>0</formula>
    </cfRule>
  </conditionalFormatting>
  <conditionalFormatting sqref="AI166">
    <cfRule type="cellIs" dxfId="688" priority="679" stopIfTrue="1" operator="lessThan">
      <formula>0</formula>
    </cfRule>
  </conditionalFormatting>
  <conditionalFormatting sqref="AJ190:AJ194 AJ207 AJ199">
    <cfRule type="cellIs" dxfId="687" priority="678" stopIfTrue="1" operator="lessThan">
      <formula>0</formula>
    </cfRule>
  </conditionalFormatting>
  <conditionalFormatting sqref="AH190:AH194 AH207 AH199">
    <cfRule type="cellIs" dxfId="686" priority="677" stopIfTrue="1" operator="lessThan">
      <formula>0</formula>
    </cfRule>
  </conditionalFormatting>
  <conditionalFormatting sqref="AI190:AI194 AI207 AI199">
    <cfRule type="cellIs" dxfId="685" priority="676" stopIfTrue="1" operator="lessThan">
      <formula>0</formula>
    </cfRule>
  </conditionalFormatting>
  <conditionalFormatting sqref="AO32:AP32 AF32 AB32:AC32 S32 V32:Z32">
    <cfRule type="cellIs" dxfId="684" priority="674" stopIfTrue="1" operator="lessThan">
      <formula>0</formula>
    </cfRule>
  </conditionalFormatting>
  <conditionalFormatting sqref="AN32 AD32:AE32 AA32 U32 G32 L32:R32">
    <cfRule type="cellIs" dxfId="683" priority="675" stopIfTrue="1" operator="lessThan">
      <formula>0</formula>
    </cfRule>
  </conditionalFormatting>
  <conditionalFormatting sqref="C32">
    <cfRule type="cellIs" dxfId="682" priority="673" stopIfTrue="1" operator="lessThan">
      <formula>0</formula>
    </cfRule>
  </conditionalFormatting>
  <conditionalFormatting sqref="AG32">
    <cfRule type="cellIs" dxfId="681" priority="672" stopIfTrue="1" operator="lessThan">
      <formula>0</formula>
    </cfRule>
  </conditionalFormatting>
  <conditionalFormatting sqref="AK32:AM32">
    <cfRule type="cellIs" dxfId="680" priority="671" stopIfTrue="1" operator="lessThan">
      <formula>0</formula>
    </cfRule>
  </conditionalFormatting>
  <conditionalFormatting sqref="K32">
    <cfRule type="cellIs" dxfId="679" priority="670" stopIfTrue="1" operator="lessThan">
      <formula>0</formula>
    </cfRule>
  </conditionalFormatting>
  <conditionalFormatting sqref="J32">
    <cfRule type="cellIs" dxfId="678" priority="669" stopIfTrue="1" operator="lessThan">
      <formula>0</formula>
    </cfRule>
  </conditionalFormatting>
  <conditionalFormatting sqref="AJ32 AH32">
    <cfRule type="cellIs" dxfId="677" priority="668" stopIfTrue="1" operator="lessThan">
      <formula>0</formula>
    </cfRule>
  </conditionalFormatting>
  <conditionalFormatting sqref="AI32">
    <cfRule type="cellIs" dxfId="676" priority="667" stopIfTrue="1" operator="lessThan">
      <formula>0</formula>
    </cfRule>
  </conditionalFormatting>
  <conditionalFormatting sqref="H151:I152">
    <cfRule type="cellIs" dxfId="675" priority="666" stopIfTrue="1" operator="lessThan">
      <formula>0</formula>
    </cfRule>
  </conditionalFormatting>
  <conditionalFormatting sqref="H139:I139">
    <cfRule type="cellIs" dxfId="674" priority="665" stopIfTrue="1" operator="lessThan">
      <formula>0</formula>
    </cfRule>
  </conditionalFormatting>
  <conditionalFormatting sqref="H126:I126 H130:I130">
    <cfRule type="cellIs" dxfId="673" priority="664" stopIfTrue="1" operator="lessThan">
      <formula>0</formula>
    </cfRule>
  </conditionalFormatting>
  <conditionalFormatting sqref="H122:I123">
    <cfRule type="cellIs" dxfId="672" priority="663" stopIfTrue="1" operator="lessThan">
      <formula>0</formula>
    </cfRule>
  </conditionalFormatting>
  <conditionalFormatting sqref="H92:I95 H97:I101">
    <cfRule type="cellIs" dxfId="671" priority="662" stopIfTrue="1" operator="lessThan">
      <formula>0</formula>
    </cfRule>
  </conditionalFormatting>
  <conditionalFormatting sqref="H83:I83 H84:H85">
    <cfRule type="cellIs" dxfId="670" priority="661" stopIfTrue="1" operator="lessThan">
      <formula>0</formula>
    </cfRule>
  </conditionalFormatting>
  <conditionalFormatting sqref="H72:I72 H74:I74">
    <cfRule type="cellIs" dxfId="669" priority="660" stopIfTrue="1" operator="lessThan">
      <formula>0</formula>
    </cfRule>
  </conditionalFormatting>
  <conditionalFormatting sqref="H47:I47">
    <cfRule type="cellIs" dxfId="668" priority="659" stopIfTrue="1" operator="lessThan">
      <formula>0</formula>
    </cfRule>
  </conditionalFormatting>
  <conditionalFormatting sqref="H42:I44">
    <cfRule type="cellIs" dxfId="667" priority="658" stopIfTrue="1" operator="lessThan">
      <formula>0</formula>
    </cfRule>
  </conditionalFormatting>
  <conditionalFormatting sqref="H32:I32">
    <cfRule type="cellIs" dxfId="666" priority="657" stopIfTrue="1" operator="lessThan">
      <formula>0</formula>
    </cfRule>
  </conditionalFormatting>
  <conditionalFormatting sqref="H166:I166">
    <cfRule type="cellIs" dxfId="665" priority="656" stopIfTrue="1" operator="lessThan">
      <formula>0</formula>
    </cfRule>
  </conditionalFormatting>
  <conditionalFormatting sqref="H190:I194 H207:I207 H199:I199">
    <cfRule type="cellIs" dxfId="664" priority="655" stopIfTrue="1" operator="lessThan">
      <formula>0</formula>
    </cfRule>
  </conditionalFormatting>
  <conditionalFormatting sqref="T32">
    <cfRule type="cellIs" dxfId="663" priority="654" stopIfTrue="1" operator="lessThan">
      <formula>0</formula>
    </cfRule>
  </conditionalFormatting>
  <conditionalFormatting sqref="T34">
    <cfRule type="cellIs" dxfId="662" priority="653" stopIfTrue="1" operator="lessThan">
      <formula>0</formula>
    </cfRule>
  </conditionalFormatting>
  <conditionalFormatting sqref="T35">
    <cfRule type="cellIs" dxfId="661" priority="652" stopIfTrue="1" operator="lessThan">
      <formula>0</formula>
    </cfRule>
  </conditionalFormatting>
  <conditionalFormatting sqref="T36">
    <cfRule type="cellIs" dxfId="660" priority="651" stopIfTrue="1" operator="lessThan">
      <formula>0</formula>
    </cfRule>
  </conditionalFormatting>
  <conditionalFormatting sqref="T37">
    <cfRule type="cellIs" dxfId="659" priority="650" stopIfTrue="1" operator="lessThan">
      <formula>0</formula>
    </cfRule>
  </conditionalFormatting>
  <conditionalFormatting sqref="T33">
    <cfRule type="cellIs" dxfId="658" priority="649" stopIfTrue="1" operator="lessThan">
      <formula>0</formula>
    </cfRule>
  </conditionalFormatting>
  <conditionalFormatting sqref="T21">
    <cfRule type="cellIs" dxfId="657" priority="648" stopIfTrue="1" operator="lessThan">
      <formula>0</formula>
    </cfRule>
  </conditionalFormatting>
  <conditionalFormatting sqref="S21">
    <cfRule type="cellIs" dxfId="656" priority="647" stopIfTrue="1" operator="lessThan">
      <formula>0</formula>
    </cfRule>
  </conditionalFormatting>
  <conditionalFormatting sqref="AH31:AM31">
    <cfRule type="cellIs" dxfId="655" priority="646" stopIfTrue="1" operator="lessThan">
      <formula>0</formula>
    </cfRule>
  </conditionalFormatting>
  <conditionalFormatting sqref="AN31:AP31">
    <cfRule type="cellIs" dxfId="654" priority="645" stopIfTrue="1" operator="lessThan">
      <formula>0</formula>
    </cfRule>
  </conditionalFormatting>
  <conditionalFormatting sqref="AH41:AM41">
    <cfRule type="cellIs" dxfId="653" priority="644" stopIfTrue="1" operator="lessThan">
      <formula>0</formula>
    </cfRule>
  </conditionalFormatting>
  <conditionalFormatting sqref="AN41:AP41">
    <cfRule type="cellIs" dxfId="652" priority="643" stopIfTrue="1" operator="lessThan">
      <formula>0</formula>
    </cfRule>
  </conditionalFormatting>
  <conditionalFormatting sqref="AH39:AM39">
    <cfRule type="cellIs" dxfId="651" priority="642" stopIfTrue="1" operator="lessThan">
      <formula>0</formula>
    </cfRule>
  </conditionalFormatting>
  <conditionalFormatting sqref="AN39:AP39">
    <cfRule type="cellIs" dxfId="650" priority="641" stopIfTrue="1" operator="lessThan">
      <formula>0</formula>
    </cfRule>
  </conditionalFormatting>
  <conditionalFormatting sqref="AH46:AM46">
    <cfRule type="cellIs" dxfId="649" priority="640" stopIfTrue="1" operator="lessThan">
      <formula>0</formula>
    </cfRule>
  </conditionalFormatting>
  <conditionalFormatting sqref="AN46:AP46">
    <cfRule type="cellIs" dxfId="648" priority="639" stopIfTrue="1" operator="lessThan">
      <formula>0</formula>
    </cfRule>
  </conditionalFormatting>
  <conditionalFormatting sqref="AH53:AM53">
    <cfRule type="cellIs" dxfId="647" priority="638" stopIfTrue="1" operator="lessThan">
      <formula>0</formula>
    </cfRule>
  </conditionalFormatting>
  <conditionalFormatting sqref="AN53:AP53">
    <cfRule type="cellIs" dxfId="646" priority="637" stopIfTrue="1" operator="lessThan">
      <formula>0</formula>
    </cfRule>
  </conditionalFormatting>
  <conditionalFormatting sqref="AH66:AM66">
    <cfRule type="cellIs" dxfId="645" priority="636" stopIfTrue="1" operator="lessThan">
      <formula>0</formula>
    </cfRule>
  </conditionalFormatting>
  <conditionalFormatting sqref="AN66:AP66">
    <cfRule type="cellIs" dxfId="644" priority="635" stopIfTrue="1" operator="lessThan">
      <formula>0</formula>
    </cfRule>
  </conditionalFormatting>
  <conditionalFormatting sqref="AH64:AM64">
    <cfRule type="cellIs" dxfId="643" priority="634" stopIfTrue="1" operator="lessThan">
      <formula>0</formula>
    </cfRule>
  </conditionalFormatting>
  <conditionalFormatting sqref="AN64:AP64">
    <cfRule type="cellIs" dxfId="642" priority="633" stopIfTrue="1" operator="lessThan">
      <formula>0</formula>
    </cfRule>
  </conditionalFormatting>
  <conditionalFormatting sqref="AH71:AM71">
    <cfRule type="cellIs" dxfId="641" priority="632" stopIfTrue="1" operator="lessThan">
      <formula>0</formula>
    </cfRule>
  </conditionalFormatting>
  <conditionalFormatting sqref="AN71:AP71">
    <cfRule type="cellIs" dxfId="640" priority="631" stopIfTrue="1" operator="lessThan">
      <formula>0</formula>
    </cfRule>
  </conditionalFormatting>
  <conditionalFormatting sqref="AH81:AM81">
    <cfRule type="cellIs" dxfId="639" priority="630" stopIfTrue="1" operator="lessThan">
      <formula>0</formula>
    </cfRule>
  </conditionalFormatting>
  <conditionalFormatting sqref="AN81:AP81">
    <cfRule type="cellIs" dxfId="638" priority="629" stopIfTrue="1" operator="lessThan">
      <formula>0</formula>
    </cfRule>
  </conditionalFormatting>
  <conditionalFormatting sqref="AH91:AM91">
    <cfRule type="cellIs" dxfId="637" priority="628" stopIfTrue="1" operator="lessThan">
      <formula>0</formula>
    </cfRule>
  </conditionalFormatting>
  <conditionalFormatting sqref="AN91:AP91">
    <cfRule type="cellIs" dxfId="636" priority="627" stopIfTrue="1" operator="lessThan">
      <formula>0</formula>
    </cfRule>
  </conditionalFormatting>
  <conditionalFormatting sqref="AH89:AM89">
    <cfRule type="cellIs" dxfId="635" priority="626" stopIfTrue="1" operator="lessThan">
      <formula>0</formula>
    </cfRule>
  </conditionalFormatting>
  <conditionalFormatting sqref="AN89:AP89">
    <cfRule type="cellIs" dxfId="634" priority="625" stopIfTrue="1" operator="lessThan">
      <formula>0</formula>
    </cfRule>
  </conditionalFormatting>
  <conditionalFormatting sqref="AH104:AM104">
    <cfRule type="cellIs" dxfId="633" priority="624" stopIfTrue="1" operator="lessThan">
      <formula>0</formula>
    </cfRule>
  </conditionalFormatting>
  <conditionalFormatting sqref="AN104:AP104">
    <cfRule type="cellIs" dxfId="632" priority="623" stopIfTrue="1" operator="lessThan">
      <formula>0</formula>
    </cfRule>
  </conditionalFormatting>
  <conditionalFormatting sqref="AH113:AM113">
    <cfRule type="cellIs" dxfId="631" priority="622" stopIfTrue="1" operator="lessThan">
      <formula>0</formula>
    </cfRule>
  </conditionalFormatting>
  <conditionalFormatting sqref="AN113:AP113">
    <cfRule type="cellIs" dxfId="630" priority="621" stopIfTrue="1" operator="lessThan">
      <formula>0</formula>
    </cfRule>
  </conditionalFormatting>
  <conditionalFormatting sqref="AH111:AM111">
    <cfRule type="cellIs" dxfId="629" priority="620" stopIfTrue="1" operator="lessThan">
      <formula>0</formula>
    </cfRule>
  </conditionalFormatting>
  <conditionalFormatting sqref="AN111:AP111">
    <cfRule type="cellIs" dxfId="628" priority="619" stopIfTrue="1" operator="lessThan">
      <formula>0</formula>
    </cfRule>
  </conditionalFormatting>
  <conditionalFormatting sqref="AH125:AM125">
    <cfRule type="cellIs" dxfId="627" priority="618" stopIfTrue="1" operator="lessThan">
      <formula>0</formula>
    </cfRule>
  </conditionalFormatting>
  <conditionalFormatting sqref="AN125:AP125">
    <cfRule type="cellIs" dxfId="626" priority="617" stopIfTrue="1" operator="lessThan">
      <formula>0</formula>
    </cfRule>
  </conditionalFormatting>
  <conditionalFormatting sqref="AH134:AM134">
    <cfRule type="cellIs" dxfId="625" priority="616" stopIfTrue="1" operator="lessThan">
      <formula>0</formula>
    </cfRule>
  </conditionalFormatting>
  <conditionalFormatting sqref="AN134:AP134">
    <cfRule type="cellIs" dxfId="624" priority="615" stopIfTrue="1" operator="lessThan">
      <formula>0</formula>
    </cfRule>
  </conditionalFormatting>
  <conditionalFormatting sqref="AH143:AM143">
    <cfRule type="cellIs" dxfId="623" priority="614" stopIfTrue="1" operator="lessThan">
      <formula>0</formula>
    </cfRule>
  </conditionalFormatting>
  <conditionalFormatting sqref="AN143:AP143">
    <cfRule type="cellIs" dxfId="622" priority="613" stopIfTrue="1" operator="lessThan">
      <formula>0</formula>
    </cfRule>
  </conditionalFormatting>
  <conditionalFormatting sqref="AH141:AM141">
    <cfRule type="cellIs" dxfId="621" priority="612" stopIfTrue="1" operator="lessThan">
      <formula>0</formula>
    </cfRule>
  </conditionalFormatting>
  <conditionalFormatting sqref="AN141:AP141">
    <cfRule type="cellIs" dxfId="620" priority="611" stopIfTrue="1" operator="lessThan">
      <formula>0</formula>
    </cfRule>
  </conditionalFormatting>
  <conditionalFormatting sqref="AH147:AM147">
    <cfRule type="cellIs" dxfId="619" priority="610" stopIfTrue="1" operator="lessThan">
      <formula>0</formula>
    </cfRule>
  </conditionalFormatting>
  <conditionalFormatting sqref="AN147:AP147">
    <cfRule type="cellIs" dxfId="618" priority="609" stopIfTrue="1" operator="lessThan">
      <formula>0</formula>
    </cfRule>
  </conditionalFormatting>
  <conditionalFormatting sqref="AH154:AM155">
    <cfRule type="cellIs" dxfId="617" priority="608" stopIfTrue="1" operator="lessThan">
      <formula>0</formula>
    </cfRule>
  </conditionalFormatting>
  <conditionalFormatting sqref="AN154:AP155">
    <cfRule type="cellIs" dxfId="616" priority="607" stopIfTrue="1" operator="lessThan">
      <formula>0</formula>
    </cfRule>
  </conditionalFormatting>
  <conditionalFormatting sqref="AH164:AM164">
    <cfRule type="cellIs" dxfId="615" priority="606" stopIfTrue="1" operator="lessThan">
      <formula>0</formula>
    </cfRule>
  </conditionalFormatting>
  <conditionalFormatting sqref="AN164:AP164">
    <cfRule type="cellIs" dxfId="614" priority="605" stopIfTrue="1" operator="lessThan">
      <formula>0</formula>
    </cfRule>
  </conditionalFormatting>
  <conditionalFormatting sqref="AH188:AM188">
    <cfRule type="cellIs" dxfId="613" priority="604" stopIfTrue="1" operator="lessThan">
      <formula>0</formula>
    </cfRule>
  </conditionalFormatting>
  <conditionalFormatting sqref="AN188:AP188">
    <cfRule type="cellIs" dxfId="612" priority="603" stopIfTrue="1" operator="lessThan">
      <formula>0</formula>
    </cfRule>
  </conditionalFormatting>
  <conditionalFormatting sqref="Q200:R200 G200">
    <cfRule type="cellIs" dxfId="611" priority="602" stopIfTrue="1" operator="lessThan">
      <formula>0</formula>
    </cfRule>
  </conditionalFormatting>
  <conditionalFormatting sqref="S200:T200 V200:Z200">
    <cfRule type="cellIs" dxfId="610" priority="600" stopIfTrue="1" operator="lessThan">
      <formula>0</formula>
    </cfRule>
  </conditionalFormatting>
  <conditionalFormatting sqref="N200:O200 AE200">
    <cfRule type="cellIs" dxfId="609" priority="601" stopIfTrue="1" operator="lessThan">
      <formula>0</formula>
    </cfRule>
  </conditionalFormatting>
  <conditionalFormatting sqref="AF200">
    <cfRule type="cellIs" dxfId="608" priority="599" stopIfTrue="1" operator="lessThan">
      <formula>0</formula>
    </cfRule>
  </conditionalFormatting>
  <conditionalFormatting sqref="AB200:AC200">
    <cfRule type="cellIs" dxfId="607" priority="598" stopIfTrue="1" operator="lessThan">
      <formula>0</formula>
    </cfRule>
  </conditionalFormatting>
  <conditionalFormatting sqref="U200">
    <cfRule type="cellIs" dxfId="606" priority="597" stopIfTrue="1" operator="lessThan">
      <formula>0</formula>
    </cfRule>
  </conditionalFormatting>
  <conditionalFormatting sqref="AA200">
    <cfRule type="cellIs" dxfId="605" priority="596" stopIfTrue="1" operator="lessThan">
      <formula>0</formula>
    </cfRule>
  </conditionalFormatting>
  <conditionalFormatting sqref="AD200">
    <cfRule type="cellIs" dxfId="604" priority="595" stopIfTrue="1" operator="lessThan">
      <formula>0</formula>
    </cfRule>
  </conditionalFormatting>
  <conditionalFormatting sqref="AO200:AP200">
    <cfRule type="cellIs" dxfId="603" priority="594" stopIfTrue="1" operator="lessThan">
      <formula>0</formula>
    </cfRule>
  </conditionalFormatting>
  <conditionalFormatting sqref="AN200">
    <cfRule type="cellIs" dxfId="602" priority="593" stopIfTrue="1" operator="lessThan">
      <formula>0</formula>
    </cfRule>
  </conditionalFormatting>
  <conditionalFormatting sqref="P200">
    <cfRule type="cellIs" dxfId="601" priority="592" stopIfTrue="1" operator="lessThan">
      <formula>0</formula>
    </cfRule>
  </conditionalFormatting>
  <conditionalFormatting sqref="L200:M200">
    <cfRule type="cellIs" dxfId="600" priority="591" stopIfTrue="1" operator="lessThan">
      <formula>0</formula>
    </cfRule>
  </conditionalFormatting>
  <conditionalFormatting sqref="AG200">
    <cfRule type="cellIs" dxfId="599" priority="590" stopIfTrue="1" operator="lessThan">
      <formula>0</formula>
    </cfRule>
  </conditionalFormatting>
  <conditionalFormatting sqref="AK200:AM200">
    <cfRule type="cellIs" dxfId="598" priority="589" stopIfTrue="1" operator="lessThan">
      <formula>0</formula>
    </cfRule>
  </conditionalFormatting>
  <conditionalFormatting sqref="K200">
    <cfRule type="cellIs" dxfId="597" priority="588" stopIfTrue="1" operator="lessThan">
      <formula>0</formula>
    </cfRule>
  </conditionalFormatting>
  <conditionalFormatting sqref="J200">
    <cfRule type="cellIs" dxfId="596" priority="587" stopIfTrue="1" operator="lessThan">
      <formula>0</formula>
    </cfRule>
  </conditionalFormatting>
  <conditionalFormatting sqref="AJ200">
    <cfRule type="cellIs" dxfId="595" priority="586" stopIfTrue="1" operator="lessThan">
      <formula>0</formula>
    </cfRule>
  </conditionalFormatting>
  <conditionalFormatting sqref="AH200">
    <cfRule type="cellIs" dxfId="594" priority="585" stopIfTrue="1" operator="lessThan">
      <formula>0</formula>
    </cfRule>
  </conditionalFormatting>
  <conditionalFormatting sqref="AI200">
    <cfRule type="cellIs" dxfId="593" priority="584" stopIfTrue="1" operator="lessThan">
      <formula>0</formula>
    </cfRule>
  </conditionalFormatting>
  <conditionalFormatting sqref="H200:I200">
    <cfRule type="cellIs" dxfId="592" priority="583" stopIfTrue="1" operator="lessThan">
      <formula>0</formula>
    </cfRule>
  </conditionalFormatting>
  <conditionalFormatting sqref="Q201:R201 G201">
    <cfRule type="cellIs" dxfId="591" priority="582" stopIfTrue="1" operator="lessThan">
      <formula>0</formula>
    </cfRule>
  </conditionalFormatting>
  <conditionalFormatting sqref="S201:T201 V201:Z201">
    <cfRule type="cellIs" dxfId="590" priority="580" stopIfTrue="1" operator="lessThan">
      <formula>0</formula>
    </cfRule>
  </conditionalFormatting>
  <conditionalFormatting sqref="N201:O201 AE201">
    <cfRule type="cellIs" dxfId="589" priority="581" stopIfTrue="1" operator="lessThan">
      <formula>0</formula>
    </cfRule>
  </conditionalFormatting>
  <conditionalFormatting sqref="AF201">
    <cfRule type="cellIs" dxfId="588" priority="579" stopIfTrue="1" operator="lessThan">
      <formula>0</formula>
    </cfRule>
  </conditionalFormatting>
  <conditionalFormatting sqref="AB201:AC201">
    <cfRule type="cellIs" dxfId="587" priority="578" stopIfTrue="1" operator="lessThan">
      <formula>0</formula>
    </cfRule>
  </conditionalFormatting>
  <conditionalFormatting sqref="U201">
    <cfRule type="cellIs" dxfId="586" priority="577" stopIfTrue="1" operator="lessThan">
      <formula>0</formula>
    </cfRule>
  </conditionalFormatting>
  <conditionalFormatting sqref="AA201">
    <cfRule type="cellIs" dxfId="585" priority="576" stopIfTrue="1" operator="lessThan">
      <formula>0</formula>
    </cfRule>
  </conditionalFormatting>
  <conditionalFormatting sqref="AD201">
    <cfRule type="cellIs" dxfId="584" priority="575" stopIfTrue="1" operator="lessThan">
      <formula>0</formula>
    </cfRule>
  </conditionalFormatting>
  <conditionalFormatting sqref="AO201:AP201">
    <cfRule type="cellIs" dxfId="583" priority="574" stopIfTrue="1" operator="lessThan">
      <formula>0</formula>
    </cfRule>
  </conditionalFormatting>
  <conditionalFormatting sqref="AN201">
    <cfRule type="cellIs" dxfId="582" priority="573" stopIfTrue="1" operator="lessThan">
      <formula>0</formula>
    </cfRule>
  </conditionalFormatting>
  <conditionalFormatting sqref="P201">
    <cfRule type="cellIs" dxfId="581" priority="572" stopIfTrue="1" operator="lessThan">
      <formula>0</formula>
    </cfRule>
  </conditionalFormatting>
  <conditionalFormatting sqref="L201:M201">
    <cfRule type="cellIs" dxfId="580" priority="571" stopIfTrue="1" operator="lessThan">
      <formula>0</formula>
    </cfRule>
  </conditionalFormatting>
  <conditionalFormatting sqref="C190:C194 C199:C201 C204:C207">
    <cfRule type="cellIs" dxfId="579" priority="510" stopIfTrue="1" operator="lessThan">
      <formula>0</formula>
    </cfRule>
  </conditionalFormatting>
  <conditionalFormatting sqref="AG201">
    <cfRule type="cellIs" dxfId="578" priority="570" stopIfTrue="1" operator="lessThan">
      <formula>0</formula>
    </cfRule>
  </conditionalFormatting>
  <conditionalFormatting sqref="AK201:AM201">
    <cfRule type="cellIs" dxfId="577" priority="569" stopIfTrue="1" operator="lessThan">
      <formula>0</formula>
    </cfRule>
  </conditionalFormatting>
  <conditionalFormatting sqref="K201">
    <cfRule type="cellIs" dxfId="576" priority="568" stopIfTrue="1" operator="lessThan">
      <formula>0</formula>
    </cfRule>
  </conditionalFormatting>
  <conditionalFormatting sqref="J201">
    <cfRule type="cellIs" dxfId="575" priority="567" stopIfTrue="1" operator="lessThan">
      <formula>0</formula>
    </cfRule>
  </conditionalFormatting>
  <conditionalFormatting sqref="AJ201">
    <cfRule type="cellIs" dxfId="574" priority="566" stopIfTrue="1" operator="lessThan">
      <formula>0</formula>
    </cfRule>
  </conditionalFormatting>
  <conditionalFormatting sqref="AH201">
    <cfRule type="cellIs" dxfId="573" priority="565" stopIfTrue="1" operator="lessThan">
      <formula>0</formula>
    </cfRule>
  </conditionalFormatting>
  <conditionalFormatting sqref="AI201">
    <cfRule type="cellIs" dxfId="572" priority="564" stopIfTrue="1" operator="lessThan">
      <formula>0</formula>
    </cfRule>
  </conditionalFormatting>
  <conditionalFormatting sqref="H201:I201">
    <cfRule type="cellIs" dxfId="571" priority="563" stopIfTrue="1" operator="lessThan">
      <formula>0</formula>
    </cfRule>
  </conditionalFormatting>
  <conditionalFormatting sqref="Q206:R206 G206">
    <cfRule type="cellIs" dxfId="570" priority="562" stopIfTrue="1" operator="lessThan">
      <formula>0</formula>
    </cfRule>
  </conditionalFormatting>
  <conditionalFormatting sqref="S206:T206 V206:Z206">
    <cfRule type="cellIs" dxfId="569" priority="560" stopIfTrue="1" operator="lessThan">
      <formula>0</formula>
    </cfRule>
  </conditionalFormatting>
  <conditionalFormatting sqref="N206:O206 AE206">
    <cfRule type="cellIs" dxfId="568" priority="561" stopIfTrue="1" operator="lessThan">
      <formula>0</formula>
    </cfRule>
  </conditionalFormatting>
  <conditionalFormatting sqref="AF206">
    <cfRule type="cellIs" dxfId="567" priority="559" stopIfTrue="1" operator="lessThan">
      <formula>0</formula>
    </cfRule>
  </conditionalFormatting>
  <conditionalFormatting sqref="AB206:AC206">
    <cfRule type="cellIs" dxfId="566" priority="558" stopIfTrue="1" operator="lessThan">
      <formula>0</formula>
    </cfRule>
  </conditionalFormatting>
  <conditionalFormatting sqref="U206">
    <cfRule type="cellIs" dxfId="565" priority="557" stopIfTrue="1" operator="lessThan">
      <formula>0</formula>
    </cfRule>
  </conditionalFormatting>
  <conditionalFormatting sqref="AA206">
    <cfRule type="cellIs" dxfId="564" priority="556" stopIfTrue="1" operator="lessThan">
      <formula>0</formula>
    </cfRule>
  </conditionalFormatting>
  <conditionalFormatting sqref="AD206">
    <cfRule type="cellIs" dxfId="563" priority="555" stopIfTrue="1" operator="lessThan">
      <formula>0</formula>
    </cfRule>
  </conditionalFormatting>
  <conditionalFormatting sqref="AO206:AP206">
    <cfRule type="cellIs" dxfId="562" priority="554" stopIfTrue="1" operator="lessThan">
      <formula>0</formula>
    </cfRule>
  </conditionalFormatting>
  <conditionalFormatting sqref="AN206">
    <cfRule type="cellIs" dxfId="561" priority="553" stopIfTrue="1" operator="lessThan">
      <formula>0</formula>
    </cfRule>
  </conditionalFormatting>
  <conditionalFormatting sqref="P206">
    <cfRule type="cellIs" dxfId="560" priority="552" stopIfTrue="1" operator="lessThan">
      <formula>0</formula>
    </cfRule>
  </conditionalFormatting>
  <conditionalFormatting sqref="L206:M206">
    <cfRule type="cellIs" dxfId="559" priority="551" stopIfTrue="1" operator="lessThan">
      <formula>0</formula>
    </cfRule>
  </conditionalFormatting>
  <conditionalFormatting sqref="AG206">
    <cfRule type="cellIs" dxfId="558" priority="550" stopIfTrue="1" operator="lessThan">
      <formula>0</formula>
    </cfRule>
  </conditionalFormatting>
  <conditionalFormatting sqref="AK206:AM206">
    <cfRule type="cellIs" dxfId="557" priority="549" stopIfTrue="1" operator="lessThan">
      <formula>0</formula>
    </cfRule>
  </conditionalFormatting>
  <conditionalFormatting sqref="K206">
    <cfRule type="cellIs" dxfId="556" priority="548" stopIfTrue="1" operator="lessThan">
      <formula>0</formula>
    </cfRule>
  </conditionalFormatting>
  <conditionalFormatting sqref="J206">
    <cfRule type="cellIs" dxfId="555" priority="547" stopIfTrue="1" operator="lessThan">
      <formula>0</formula>
    </cfRule>
  </conditionalFormatting>
  <conditionalFormatting sqref="AJ206">
    <cfRule type="cellIs" dxfId="554" priority="546" stopIfTrue="1" operator="lessThan">
      <formula>0</formula>
    </cfRule>
  </conditionalFormatting>
  <conditionalFormatting sqref="AH206">
    <cfRule type="cellIs" dxfId="553" priority="545" stopIfTrue="1" operator="lessThan">
      <formula>0</formula>
    </cfRule>
  </conditionalFormatting>
  <conditionalFormatting sqref="AI206">
    <cfRule type="cellIs" dxfId="552" priority="544" stopIfTrue="1" operator="lessThan">
      <formula>0</formula>
    </cfRule>
  </conditionalFormatting>
  <conditionalFormatting sqref="H206:I206">
    <cfRule type="cellIs" dxfId="551" priority="543" stopIfTrue="1" operator="lessThan">
      <formula>0</formula>
    </cfRule>
  </conditionalFormatting>
  <conditionalFormatting sqref="Q205:R205 G205">
    <cfRule type="cellIs" dxfId="550" priority="542" stopIfTrue="1" operator="lessThan">
      <formula>0</formula>
    </cfRule>
  </conditionalFormatting>
  <conditionalFormatting sqref="S205:T205 V205:Z205">
    <cfRule type="cellIs" dxfId="549" priority="540" stopIfTrue="1" operator="lessThan">
      <formula>0</formula>
    </cfRule>
  </conditionalFormatting>
  <conditionalFormatting sqref="N205:O205 AE205">
    <cfRule type="cellIs" dxfId="548" priority="541" stopIfTrue="1" operator="lessThan">
      <formula>0</formula>
    </cfRule>
  </conditionalFormatting>
  <conditionalFormatting sqref="AF205">
    <cfRule type="cellIs" dxfId="547" priority="539" stopIfTrue="1" operator="lessThan">
      <formula>0</formula>
    </cfRule>
  </conditionalFormatting>
  <conditionalFormatting sqref="AB205:AC205">
    <cfRule type="cellIs" dxfId="546" priority="538" stopIfTrue="1" operator="lessThan">
      <formula>0</formula>
    </cfRule>
  </conditionalFormatting>
  <conditionalFormatting sqref="U205">
    <cfRule type="cellIs" dxfId="545" priority="537" stopIfTrue="1" operator="lessThan">
      <formula>0</formula>
    </cfRule>
  </conditionalFormatting>
  <conditionalFormatting sqref="AA205">
    <cfRule type="cellIs" dxfId="544" priority="536" stopIfTrue="1" operator="lessThan">
      <formula>0</formula>
    </cfRule>
  </conditionalFormatting>
  <conditionalFormatting sqref="AD205">
    <cfRule type="cellIs" dxfId="543" priority="535" stopIfTrue="1" operator="lessThan">
      <formula>0</formula>
    </cfRule>
  </conditionalFormatting>
  <conditionalFormatting sqref="AO205:AP205">
    <cfRule type="cellIs" dxfId="542" priority="534" stopIfTrue="1" operator="lessThan">
      <formula>0</formula>
    </cfRule>
  </conditionalFormatting>
  <conditionalFormatting sqref="AN205">
    <cfRule type="cellIs" dxfId="541" priority="533" stopIfTrue="1" operator="lessThan">
      <formula>0</formula>
    </cfRule>
  </conditionalFormatting>
  <conditionalFormatting sqref="P205">
    <cfRule type="cellIs" dxfId="540" priority="532" stopIfTrue="1" operator="lessThan">
      <formula>0</formula>
    </cfRule>
  </conditionalFormatting>
  <conditionalFormatting sqref="L205:M205">
    <cfRule type="cellIs" dxfId="539" priority="531" stopIfTrue="1" operator="lessThan">
      <formula>0</formula>
    </cfRule>
  </conditionalFormatting>
  <conditionalFormatting sqref="AG205">
    <cfRule type="cellIs" dxfId="538" priority="530" stopIfTrue="1" operator="lessThan">
      <formula>0</formula>
    </cfRule>
  </conditionalFormatting>
  <conditionalFormatting sqref="AK205:AM205">
    <cfRule type="cellIs" dxfId="537" priority="529" stopIfTrue="1" operator="lessThan">
      <formula>0</formula>
    </cfRule>
  </conditionalFormatting>
  <conditionalFormatting sqref="K205">
    <cfRule type="cellIs" dxfId="536" priority="528" stopIfTrue="1" operator="lessThan">
      <formula>0</formula>
    </cfRule>
  </conditionalFormatting>
  <conditionalFormatting sqref="J205">
    <cfRule type="cellIs" dxfId="535" priority="527" stopIfTrue="1" operator="lessThan">
      <formula>0</formula>
    </cfRule>
  </conditionalFormatting>
  <conditionalFormatting sqref="AJ205">
    <cfRule type="cellIs" dxfId="534" priority="526" stopIfTrue="1" operator="lessThan">
      <formula>0</formula>
    </cfRule>
  </conditionalFormatting>
  <conditionalFormatting sqref="AH205">
    <cfRule type="cellIs" dxfId="533" priority="525" stopIfTrue="1" operator="lessThan">
      <formula>0</formula>
    </cfRule>
  </conditionalFormatting>
  <conditionalFormatting sqref="AI205">
    <cfRule type="cellIs" dxfId="532" priority="524" stopIfTrue="1" operator="lessThan">
      <formula>0</formula>
    </cfRule>
  </conditionalFormatting>
  <conditionalFormatting sqref="H205:I205">
    <cfRule type="cellIs" dxfId="531" priority="523" stopIfTrue="1" operator="lessThan">
      <formula>0</formula>
    </cfRule>
  </conditionalFormatting>
  <conditionalFormatting sqref="Q204:R204 G204">
    <cfRule type="cellIs" dxfId="530" priority="522" stopIfTrue="1" operator="lessThan">
      <formula>0</formula>
    </cfRule>
  </conditionalFormatting>
  <conditionalFormatting sqref="S204:T204 V204:Z204">
    <cfRule type="cellIs" dxfId="529" priority="520" stopIfTrue="1" operator="lessThan">
      <formula>0</formula>
    </cfRule>
  </conditionalFormatting>
  <conditionalFormatting sqref="N204:O204 AE204">
    <cfRule type="cellIs" dxfId="528" priority="521" stopIfTrue="1" operator="lessThan">
      <formula>0</formula>
    </cfRule>
  </conditionalFormatting>
  <conditionalFormatting sqref="AF204">
    <cfRule type="cellIs" dxfId="527" priority="519" stopIfTrue="1" operator="lessThan">
      <formula>0</formula>
    </cfRule>
  </conditionalFormatting>
  <conditionalFormatting sqref="AB204:AC204">
    <cfRule type="cellIs" dxfId="526" priority="518" stopIfTrue="1" operator="lessThan">
      <formula>0</formula>
    </cfRule>
  </conditionalFormatting>
  <conditionalFormatting sqref="U204">
    <cfRule type="cellIs" dxfId="525" priority="517" stopIfTrue="1" operator="lessThan">
      <formula>0</formula>
    </cfRule>
  </conditionalFormatting>
  <conditionalFormatting sqref="AA204">
    <cfRule type="cellIs" dxfId="524" priority="516" stopIfTrue="1" operator="lessThan">
      <formula>0</formula>
    </cfRule>
  </conditionalFormatting>
  <conditionalFormatting sqref="AD204">
    <cfRule type="cellIs" dxfId="523" priority="515" stopIfTrue="1" operator="lessThan">
      <formula>0</formula>
    </cfRule>
  </conditionalFormatting>
  <conditionalFormatting sqref="AO204:AP204">
    <cfRule type="cellIs" dxfId="522" priority="514" stopIfTrue="1" operator="lessThan">
      <formula>0</formula>
    </cfRule>
  </conditionalFormatting>
  <conditionalFormatting sqref="AN204">
    <cfRule type="cellIs" dxfId="521" priority="513" stopIfTrue="1" operator="lessThan">
      <formula>0</formula>
    </cfRule>
  </conditionalFormatting>
  <conditionalFormatting sqref="P204">
    <cfRule type="cellIs" dxfId="520" priority="512" stopIfTrue="1" operator="lessThan">
      <formula>0</formula>
    </cfRule>
  </conditionalFormatting>
  <conditionalFormatting sqref="L204:M204">
    <cfRule type="cellIs" dxfId="519" priority="511" stopIfTrue="1" operator="lessThan">
      <formula>0</formula>
    </cfRule>
  </conditionalFormatting>
  <conditionalFormatting sqref="AG204">
    <cfRule type="cellIs" dxfId="518" priority="509" stopIfTrue="1" operator="lessThan">
      <formula>0</formula>
    </cfRule>
  </conditionalFormatting>
  <conditionalFormatting sqref="AK204:AM204">
    <cfRule type="cellIs" dxfId="517" priority="508" stopIfTrue="1" operator="lessThan">
      <formula>0</formula>
    </cfRule>
  </conditionalFormatting>
  <conditionalFormatting sqref="K204">
    <cfRule type="cellIs" dxfId="516" priority="507" stopIfTrue="1" operator="lessThan">
      <formula>0</formula>
    </cfRule>
  </conditionalFormatting>
  <conditionalFormatting sqref="J204">
    <cfRule type="cellIs" dxfId="515" priority="506" stopIfTrue="1" operator="lessThan">
      <formula>0</formula>
    </cfRule>
  </conditionalFormatting>
  <conditionalFormatting sqref="AJ204">
    <cfRule type="cellIs" dxfId="514" priority="505" stopIfTrue="1" operator="lessThan">
      <formula>0</formula>
    </cfRule>
  </conditionalFormatting>
  <conditionalFormatting sqref="AH204">
    <cfRule type="cellIs" dxfId="513" priority="504" stopIfTrue="1" operator="lessThan">
      <formula>0</formula>
    </cfRule>
  </conditionalFormatting>
  <conditionalFormatting sqref="AI204">
    <cfRule type="cellIs" dxfId="512" priority="503" stopIfTrue="1" operator="lessThan">
      <formula>0</formula>
    </cfRule>
  </conditionalFormatting>
  <conditionalFormatting sqref="H204:I204">
    <cfRule type="cellIs" dxfId="511" priority="502" stopIfTrue="1" operator="lessThan">
      <formula>0</formula>
    </cfRule>
  </conditionalFormatting>
  <conditionalFormatting sqref="Q195:R195 G195">
    <cfRule type="cellIs" dxfId="510" priority="501" stopIfTrue="1" operator="lessThan">
      <formula>0</formula>
    </cfRule>
  </conditionalFormatting>
  <conditionalFormatting sqref="S195:T195 V195:Z195">
    <cfRule type="cellIs" dxfId="509" priority="499" stopIfTrue="1" operator="lessThan">
      <formula>0</formula>
    </cfRule>
  </conditionalFormatting>
  <conditionalFormatting sqref="N195:O195 AE195">
    <cfRule type="cellIs" dxfId="508" priority="500" stopIfTrue="1" operator="lessThan">
      <formula>0</formula>
    </cfRule>
  </conditionalFormatting>
  <conditionalFormatting sqref="AF195">
    <cfRule type="cellIs" dxfId="507" priority="498" stopIfTrue="1" operator="lessThan">
      <formula>0</formula>
    </cfRule>
  </conditionalFormatting>
  <conditionalFormatting sqref="AB195:AC195">
    <cfRule type="cellIs" dxfId="506" priority="497" stopIfTrue="1" operator="lessThan">
      <formula>0</formula>
    </cfRule>
  </conditionalFormatting>
  <conditionalFormatting sqref="U195">
    <cfRule type="cellIs" dxfId="505" priority="496" stopIfTrue="1" operator="lessThan">
      <formula>0</formula>
    </cfRule>
  </conditionalFormatting>
  <conditionalFormatting sqref="AA195">
    <cfRule type="cellIs" dxfId="504" priority="495" stopIfTrue="1" operator="lessThan">
      <formula>0</formula>
    </cfRule>
  </conditionalFormatting>
  <conditionalFormatting sqref="AD195">
    <cfRule type="cellIs" dxfId="503" priority="494" stopIfTrue="1" operator="lessThan">
      <formula>0</formula>
    </cfRule>
  </conditionalFormatting>
  <conditionalFormatting sqref="AO195:AP195">
    <cfRule type="cellIs" dxfId="502" priority="493" stopIfTrue="1" operator="lessThan">
      <formula>0</formula>
    </cfRule>
  </conditionalFormatting>
  <conditionalFormatting sqref="AN195">
    <cfRule type="cellIs" dxfId="501" priority="492" stopIfTrue="1" operator="lessThan">
      <formula>0</formula>
    </cfRule>
  </conditionalFormatting>
  <conditionalFormatting sqref="P195">
    <cfRule type="cellIs" dxfId="500" priority="491" stopIfTrue="1" operator="lessThan">
      <formula>0</formula>
    </cfRule>
  </conditionalFormatting>
  <conditionalFormatting sqref="L195:M195">
    <cfRule type="cellIs" dxfId="499" priority="490" stopIfTrue="1" operator="lessThan">
      <formula>0</formula>
    </cfRule>
  </conditionalFormatting>
  <conditionalFormatting sqref="AG195">
    <cfRule type="cellIs" dxfId="498" priority="489" stopIfTrue="1" operator="lessThan">
      <formula>0</formula>
    </cfRule>
  </conditionalFormatting>
  <conditionalFormatting sqref="AK195:AM195">
    <cfRule type="cellIs" dxfId="497" priority="488" stopIfTrue="1" operator="lessThan">
      <formula>0</formula>
    </cfRule>
  </conditionalFormatting>
  <conditionalFormatting sqref="K195">
    <cfRule type="cellIs" dxfId="496" priority="487" stopIfTrue="1" operator="lessThan">
      <formula>0</formula>
    </cfRule>
  </conditionalFormatting>
  <conditionalFormatting sqref="J195">
    <cfRule type="cellIs" dxfId="495" priority="486" stopIfTrue="1" operator="lessThan">
      <formula>0</formula>
    </cfRule>
  </conditionalFormatting>
  <conditionalFormatting sqref="AJ195">
    <cfRule type="cellIs" dxfId="494" priority="485" stopIfTrue="1" operator="lessThan">
      <formula>0</formula>
    </cfRule>
  </conditionalFormatting>
  <conditionalFormatting sqref="AH195">
    <cfRule type="cellIs" dxfId="493" priority="484" stopIfTrue="1" operator="lessThan">
      <formula>0</formula>
    </cfRule>
  </conditionalFormatting>
  <conditionalFormatting sqref="AI195">
    <cfRule type="cellIs" dxfId="492" priority="483" stopIfTrue="1" operator="lessThan">
      <formula>0</formula>
    </cfRule>
  </conditionalFormatting>
  <conditionalFormatting sqref="H195:I195">
    <cfRule type="cellIs" dxfId="491" priority="482" stopIfTrue="1" operator="lessThan">
      <formula>0</formula>
    </cfRule>
  </conditionalFormatting>
  <conditionalFormatting sqref="C195">
    <cfRule type="cellIs" dxfId="490" priority="481" stopIfTrue="1" operator="lessThan">
      <formula>0</formula>
    </cfRule>
  </conditionalFormatting>
  <conditionalFormatting sqref="Q197:R197 G197">
    <cfRule type="cellIs" dxfId="489" priority="480" stopIfTrue="1" operator="lessThan">
      <formula>0</formula>
    </cfRule>
  </conditionalFormatting>
  <conditionalFormatting sqref="S197:T197 V197:Z197">
    <cfRule type="cellIs" dxfId="488" priority="478" stopIfTrue="1" operator="lessThan">
      <formula>0</formula>
    </cfRule>
  </conditionalFormatting>
  <conditionalFormatting sqref="N197:O197 AE197">
    <cfRule type="cellIs" dxfId="487" priority="479" stopIfTrue="1" operator="lessThan">
      <formula>0</formula>
    </cfRule>
  </conditionalFormatting>
  <conditionalFormatting sqref="AF197">
    <cfRule type="cellIs" dxfId="486" priority="477" stopIfTrue="1" operator="lessThan">
      <formula>0</formula>
    </cfRule>
  </conditionalFormatting>
  <conditionalFormatting sqref="AB197:AC197">
    <cfRule type="cellIs" dxfId="485" priority="476" stopIfTrue="1" operator="lessThan">
      <formula>0</formula>
    </cfRule>
  </conditionalFormatting>
  <conditionalFormatting sqref="U197">
    <cfRule type="cellIs" dxfId="484" priority="475" stopIfTrue="1" operator="lessThan">
      <formula>0</formula>
    </cfRule>
  </conditionalFormatting>
  <conditionalFormatting sqref="AA197">
    <cfRule type="cellIs" dxfId="483" priority="474" stopIfTrue="1" operator="lessThan">
      <formula>0</formula>
    </cfRule>
  </conditionalFormatting>
  <conditionalFormatting sqref="AD197">
    <cfRule type="cellIs" dxfId="482" priority="473" stopIfTrue="1" operator="lessThan">
      <formula>0</formula>
    </cfRule>
  </conditionalFormatting>
  <conditionalFormatting sqref="AO197:AP197">
    <cfRule type="cellIs" dxfId="481" priority="472" stopIfTrue="1" operator="lessThan">
      <formula>0</formula>
    </cfRule>
  </conditionalFormatting>
  <conditionalFormatting sqref="AN197">
    <cfRule type="cellIs" dxfId="480" priority="471" stopIfTrue="1" operator="lessThan">
      <formula>0</formula>
    </cfRule>
  </conditionalFormatting>
  <conditionalFormatting sqref="P197">
    <cfRule type="cellIs" dxfId="479" priority="470" stopIfTrue="1" operator="lessThan">
      <formula>0</formula>
    </cfRule>
  </conditionalFormatting>
  <conditionalFormatting sqref="L197:M197">
    <cfRule type="cellIs" dxfId="478" priority="469" stopIfTrue="1" operator="lessThan">
      <formula>0</formula>
    </cfRule>
  </conditionalFormatting>
  <conditionalFormatting sqref="AG197">
    <cfRule type="cellIs" dxfId="477" priority="468" stopIfTrue="1" operator="lessThan">
      <formula>0</formula>
    </cfRule>
  </conditionalFormatting>
  <conditionalFormatting sqref="AK197:AM197">
    <cfRule type="cellIs" dxfId="476" priority="467" stopIfTrue="1" operator="lessThan">
      <formula>0</formula>
    </cfRule>
  </conditionalFormatting>
  <conditionalFormatting sqref="K197">
    <cfRule type="cellIs" dxfId="475" priority="466" stopIfTrue="1" operator="lessThan">
      <formula>0</formula>
    </cfRule>
  </conditionalFormatting>
  <conditionalFormatting sqref="J197">
    <cfRule type="cellIs" dxfId="474" priority="465" stopIfTrue="1" operator="lessThan">
      <formula>0</formula>
    </cfRule>
  </conditionalFormatting>
  <conditionalFormatting sqref="AJ197">
    <cfRule type="cellIs" dxfId="473" priority="464" stopIfTrue="1" operator="lessThan">
      <formula>0</formula>
    </cfRule>
  </conditionalFormatting>
  <conditionalFormatting sqref="AH197">
    <cfRule type="cellIs" dxfId="472" priority="463" stopIfTrue="1" operator="lessThan">
      <formula>0</formula>
    </cfRule>
  </conditionalFormatting>
  <conditionalFormatting sqref="AI197">
    <cfRule type="cellIs" dxfId="471" priority="462" stopIfTrue="1" operator="lessThan">
      <formula>0</formula>
    </cfRule>
  </conditionalFormatting>
  <conditionalFormatting sqref="H197:I197">
    <cfRule type="cellIs" dxfId="470" priority="461" stopIfTrue="1" operator="lessThan">
      <formula>0</formula>
    </cfRule>
  </conditionalFormatting>
  <conditionalFormatting sqref="C197">
    <cfRule type="cellIs" dxfId="469" priority="460" stopIfTrue="1" operator="lessThan">
      <formula>0</formula>
    </cfRule>
  </conditionalFormatting>
  <conditionalFormatting sqref="Q196:R196 G196">
    <cfRule type="cellIs" dxfId="468" priority="459" stopIfTrue="1" operator="lessThan">
      <formula>0</formula>
    </cfRule>
  </conditionalFormatting>
  <conditionalFormatting sqref="S196:T196 V196:Z196">
    <cfRule type="cellIs" dxfId="467" priority="457" stopIfTrue="1" operator="lessThan">
      <formula>0</formula>
    </cfRule>
  </conditionalFormatting>
  <conditionalFormatting sqref="N196:O196 AE196">
    <cfRule type="cellIs" dxfId="466" priority="458" stopIfTrue="1" operator="lessThan">
      <formula>0</formula>
    </cfRule>
  </conditionalFormatting>
  <conditionalFormatting sqref="AF196">
    <cfRule type="cellIs" dxfId="465" priority="456" stopIfTrue="1" operator="lessThan">
      <formula>0</formula>
    </cfRule>
  </conditionalFormatting>
  <conditionalFormatting sqref="AB196:AC196">
    <cfRule type="cellIs" dxfId="464" priority="455" stopIfTrue="1" operator="lessThan">
      <formula>0</formula>
    </cfRule>
  </conditionalFormatting>
  <conditionalFormatting sqref="U196">
    <cfRule type="cellIs" dxfId="463" priority="454" stopIfTrue="1" operator="lessThan">
      <formula>0</formula>
    </cfRule>
  </conditionalFormatting>
  <conditionalFormatting sqref="AA196">
    <cfRule type="cellIs" dxfId="462" priority="453" stopIfTrue="1" operator="lessThan">
      <formula>0</formula>
    </cfRule>
  </conditionalFormatting>
  <conditionalFormatting sqref="AD196">
    <cfRule type="cellIs" dxfId="461" priority="452" stopIfTrue="1" operator="lessThan">
      <formula>0</formula>
    </cfRule>
  </conditionalFormatting>
  <conditionalFormatting sqref="AO196:AP196">
    <cfRule type="cellIs" dxfId="460" priority="451" stopIfTrue="1" operator="lessThan">
      <formula>0</formula>
    </cfRule>
  </conditionalFormatting>
  <conditionalFormatting sqref="AN196">
    <cfRule type="cellIs" dxfId="459" priority="450" stopIfTrue="1" operator="lessThan">
      <formula>0</formula>
    </cfRule>
  </conditionalFormatting>
  <conditionalFormatting sqref="P196">
    <cfRule type="cellIs" dxfId="458" priority="449" stopIfTrue="1" operator="lessThan">
      <formula>0</formula>
    </cfRule>
  </conditionalFormatting>
  <conditionalFormatting sqref="L196:M196">
    <cfRule type="cellIs" dxfId="457" priority="448" stopIfTrue="1" operator="lessThan">
      <formula>0</formula>
    </cfRule>
  </conditionalFormatting>
  <conditionalFormatting sqref="AG196">
    <cfRule type="cellIs" dxfId="456" priority="447" stopIfTrue="1" operator="lessThan">
      <formula>0</formula>
    </cfRule>
  </conditionalFormatting>
  <conditionalFormatting sqref="AK196:AM196">
    <cfRule type="cellIs" dxfId="455" priority="446" stopIfTrue="1" operator="lessThan">
      <formula>0</formula>
    </cfRule>
  </conditionalFormatting>
  <conditionalFormatting sqref="K196">
    <cfRule type="cellIs" dxfId="454" priority="445" stopIfTrue="1" operator="lessThan">
      <formula>0</formula>
    </cfRule>
  </conditionalFormatting>
  <conditionalFormatting sqref="J196">
    <cfRule type="cellIs" dxfId="453" priority="444" stopIfTrue="1" operator="lessThan">
      <formula>0</formula>
    </cfRule>
  </conditionalFormatting>
  <conditionalFormatting sqref="AJ196">
    <cfRule type="cellIs" dxfId="452" priority="443" stopIfTrue="1" operator="lessThan">
      <formula>0</formula>
    </cfRule>
  </conditionalFormatting>
  <conditionalFormatting sqref="AH196">
    <cfRule type="cellIs" dxfId="451" priority="442" stopIfTrue="1" operator="lessThan">
      <formula>0</formula>
    </cfRule>
  </conditionalFormatting>
  <conditionalFormatting sqref="AI196">
    <cfRule type="cellIs" dxfId="450" priority="441" stopIfTrue="1" operator="lessThan">
      <formula>0</formula>
    </cfRule>
  </conditionalFormatting>
  <conditionalFormatting sqref="H196:I196">
    <cfRule type="cellIs" dxfId="449" priority="440" stopIfTrue="1" operator="lessThan">
      <formula>0</formula>
    </cfRule>
  </conditionalFormatting>
  <conditionalFormatting sqref="C196">
    <cfRule type="cellIs" dxfId="448" priority="439" stopIfTrue="1" operator="lessThan">
      <formula>0</formula>
    </cfRule>
  </conditionalFormatting>
  <conditionalFormatting sqref="G102:G103 Q102:R103">
    <cfRule type="cellIs" dxfId="447" priority="438" stopIfTrue="1" operator="lessThan">
      <formula>0</formula>
    </cfRule>
  </conditionalFormatting>
  <conditionalFormatting sqref="S102:T103 V102:Z103">
    <cfRule type="cellIs" dxfId="446" priority="436" stopIfTrue="1" operator="lessThan">
      <formula>0</formula>
    </cfRule>
  </conditionalFormatting>
  <conditionalFormatting sqref="N102:O103 AE102:AE103">
    <cfRule type="cellIs" dxfId="445" priority="437" stopIfTrue="1" operator="lessThan">
      <formula>0</formula>
    </cfRule>
  </conditionalFormatting>
  <conditionalFormatting sqref="AF102:AF103">
    <cfRule type="cellIs" dxfId="444" priority="435" stopIfTrue="1" operator="lessThan">
      <formula>0</formula>
    </cfRule>
  </conditionalFormatting>
  <conditionalFormatting sqref="AB102:AC103">
    <cfRule type="cellIs" dxfId="443" priority="434" stopIfTrue="1" operator="lessThan">
      <formula>0</formula>
    </cfRule>
  </conditionalFormatting>
  <conditionalFormatting sqref="U102:U103">
    <cfRule type="cellIs" dxfId="442" priority="433" stopIfTrue="1" operator="lessThan">
      <formula>0</formula>
    </cfRule>
  </conditionalFormatting>
  <conditionalFormatting sqref="AA102:AA103">
    <cfRule type="cellIs" dxfId="441" priority="432" stopIfTrue="1" operator="lessThan">
      <formula>0</formula>
    </cfRule>
  </conditionalFormatting>
  <conditionalFormatting sqref="AD102:AD103">
    <cfRule type="cellIs" dxfId="440" priority="431" stopIfTrue="1" operator="lessThan">
      <formula>0</formula>
    </cfRule>
  </conditionalFormatting>
  <conditionalFormatting sqref="AO102:AP103">
    <cfRule type="cellIs" dxfId="439" priority="430" stopIfTrue="1" operator="lessThan">
      <formula>0</formula>
    </cfRule>
  </conditionalFormatting>
  <conditionalFormatting sqref="AN102:AN103">
    <cfRule type="cellIs" dxfId="438" priority="429" stopIfTrue="1" operator="lessThan">
      <formula>0</formula>
    </cfRule>
  </conditionalFormatting>
  <conditionalFormatting sqref="P102:P103">
    <cfRule type="cellIs" dxfId="437" priority="428" stopIfTrue="1" operator="lessThan">
      <formula>0</formula>
    </cfRule>
  </conditionalFormatting>
  <conditionalFormatting sqref="L102:M103">
    <cfRule type="cellIs" dxfId="436" priority="427" stopIfTrue="1" operator="lessThan">
      <formula>0</formula>
    </cfRule>
  </conditionalFormatting>
  <conditionalFormatting sqref="C102:C103">
    <cfRule type="cellIs" dxfId="435" priority="426" stopIfTrue="1" operator="lessThan">
      <formula>0</formula>
    </cfRule>
  </conditionalFormatting>
  <conditionalFormatting sqref="AG102:AG103">
    <cfRule type="cellIs" dxfId="434" priority="425" stopIfTrue="1" operator="lessThan">
      <formula>0</formula>
    </cfRule>
  </conditionalFormatting>
  <conditionalFormatting sqref="AK102:AM103">
    <cfRule type="cellIs" dxfId="433" priority="424" stopIfTrue="1" operator="lessThan">
      <formula>0</formula>
    </cfRule>
  </conditionalFormatting>
  <conditionalFormatting sqref="K102:K103">
    <cfRule type="cellIs" dxfId="432" priority="423" stopIfTrue="1" operator="lessThan">
      <formula>0</formula>
    </cfRule>
  </conditionalFormatting>
  <conditionalFormatting sqref="J102:J103">
    <cfRule type="cellIs" dxfId="431" priority="422" stopIfTrue="1" operator="lessThan">
      <formula>0</formula>
    </cfRule>
  </conditionalFormatting>
  <conditionalFormatting sqref="AJ102:AJ103">
    <cfRule type="cellIs" dxfId="430" priority="421" stopIfTrue="1" operator="lessThan">
      <formula>0</formula>
    </cfRule>
  </conditionalFormatting>
  <conditionalFormatting sqref="AH102:AH103">
    <cfRule type="cellIs" dxfId="429" priority="420" stopIfTrue="1" operator="lessThan">
      <formula>0</formula>
    </cfRule>
  </conditionalFormatting>
  <conditionalFormatting sqref="AI102:AI103">
    <cfRule type="cellIs" dxfId="428" priority="419" stopIfTrue="1" operator="lessThan">
      <formula>0</formula>
    </cfRule>
  </conditionalFormatting>
  <conditionalFormatting sqref="H102:I103">
    <cfRule type="cellIs" dxfId="427" priority="418" stopIfTrue="1" operator="lessThan">
      <formula>0</formula>
    </cfRule>
  </conditionalFormatting>
  <conditionalFormatting sqref="AD82">
    <cfRule type="cellIs" dxfId="426" priority="410" stopIfTrue="1" operator="lessThan">
      <formula>0</formula>
    </cfRule>
  </conditionalFormatting>
  <conditionalFormatting sqref="G82 Q82:R82">
    <cfRule type="cellIs" dxfId="425" priority="417" stopIfTrue="1" operator="lessThan">
      <formula>0</formula>
    </cfRule>
  </conditionalFormatting>
  <conditionalFormatting sqref="V82:Z82 S82:T82">
    <cfRule type="cellIs" dxfId="424" priority="415" stopIfTrue="1" operator="lessThan">
      <formula>0</formula>
    </cfRule>
  </conditionalFormatting>
  <conditionalFormatting sqref="AE82 N82:O82">
    <cfRule type="cellIs" dxfId="423" priority="416" stopIfTrue="1" operator="lessThan">
      <formula>0</formula>
    </cfRule>
  </conditionalFormatting>
  <conditionalFormatting sqref="AF82">
    <cfRule type="cellIs" dxfId="422" priority="414" stopIfTrue="1" operator="lessThan">
      <formula>0</formula>
    </cfRule>
  </conditionalFormatting>
  <conditionalFormatting sqref="AB82:AC82">
    <cfRule type="cellIs" dxfId="421" priority="413" stopIfTrue="1" operator="lessThan">
      <formula>0</formula>
    </cfRule>
  </conditionalFormatting>
  <conditionalFormatting sqref="U82">
    <cfRule type="cellIs" dxfId="420" priority="412" stopIfTrue="1" operator="lessThan">
      <formula>0</formula>
    </cfRule>
  </conditionalFormatting>
  <conditionalFormatting sqref="AA82">
    <cfRule type="cellIs" dxfId="419" priority="411" stopIfTrue="1" operator="lessThan">
      <formula>0</formula>
    </cfRule>
  </conditionalFormatting>
  <conditionalFormatting sqref="AO82:AP82">
    <cfRule type="cellIs" dxfId="418" priority="409" stopIfTrue="1" operator="lessThan">
      <formula>0</formula>
    </cfRule>
  </conditionalFormatting>
  <conditionalFormatting sqref="AN82">
    <cfRule type="cellIs" dxfId="417" priority="408" stopIfTrue="1" operator="lessThan">
      <formula>0</formula>
    </cfRule>
  </conditionalFormatting>
  <conditionalFormatting sqref="P82">
    <cfRule type="cellIs" dxfId="416" priority="407" stopIfTrue="1" operator="lessThan">
      <formula>0</formula>
    </cfRule>
  </conditionalFormatting>
  <conditionalFormatting sqref="L82:M82">
    <cfRule type="cellIs" dxfId="415" priority="406" stopIfTrue="1" operator="lessThan">
      <formula>0</formula>
    </cfRule>
  </conditionalFormatting>
  <conditionalFormatting sqref="C82">
    <cfRule type="cellIs" dxfId="414" priority="405" stopIfTrue="1" operator="lessThan">
      <formula>0</formula>
    </cfRule>
  </conditionalFormatting>
  <conditionalFormatting sqref="AG82">
    <cfRule type="cellIs" dxfId="413" priority="404" stopIfTrue="1" operator="lessThan">
      <formula>0</formula>
    </cfRule>
  </conditionalFormatting>
  <conditionalFormatting sqref="AK82:AM82">
    <cfRule type="cellIs" dxfId="412" priority="403" stopIfTrue="1" operator="lessThan">
      <formula>0</formula>
    </cfRule>
  </conditionalFormatting>
  <conditionalFormatting sqref="K82">
    <cfRule type="cellIs" dxfId="411" priority="402" stopIfTrue="1" operator="lessThan">
      <formula>0</formula>
    </cfRule>
  </conditionalFormatting>
  <conditionalFormatting sqref="J82">
    <cfRule type="cellIs" dxfId="410" priority="401" stopIfTrue="1" operator="lessThan">
      <formula>0</formula>
    </cfRule>
  </conditionalFormatting>
  <conditionalFormatting sqref="AJ82">
    <cfRule type="cellIs" dxfId="409" priority="400" stopIfTrue="1" operator="lessThan">
      <formula>0</formula>
    </cfRule>
  </conditionalFormatting>
  <conditionalFormatting sqref="AH82">
    <cfRule type="cellIs" dxfId="408" priority="399" stopIfTrue="1" operator="lessThan">
      <formula>0</formula>
    </cfRule>
  </conditionalFormatting>
  <conditionalFormatting sqref="AI82">
    <cfRule type="cellIs" dxfId="407" priority="398" stopIfTrue="1" operator="lessThan">
      <formula>0</formula>
    </cfRule>
  </conditionalFormatting>
  <conditionalFormatting sqref="H82:I82 I84:I85">
    <cfRule type="cellIs" dxfId="406" priority="397" stopIfTrue="1" operator="lessThan">
      <formula>0</formula>
    </cfRule>
  </conditionalFormatting>
  <conditionalFormatting sqref="AF131 AO131:AP131 AB131:AC131 S131:T131 V131:Z131">
    <cfRule type="cellIs" dxfId="405" priority="395" stopIfTrue="1" operator="lessThan">
      <formula>0</formula>
    </cfRule>
  </conditionalFormatting>
  <conditionalFormatting sqref="L131:R131 G131 AN131 AD131:AE131 AA131 U131">
    <cfRule type="cellIs" dxfId="404" priority="396" stopIfTrue="1" operator="lessThan">
      <formula>0</formula>
    </cfRule>
  </conditionalFormatting>
  <conditionalFormatting sqref="C131">
    <cfRule type="cellIs" dxfId="403" priority="394" stopIfTrue="1" operator="lessThan">
      <formula>0</formula>
    </cfRule>
  </conditionalFormatting>
  <conditionalFormatting sqref="AG131">
    <cfRule type="cellIs" dxfId="402" priority="393" stopIfTrue="1" operator="lessThan">
      <formula>0</formula>
    </cfRule>
  </conditionalFormatting>
  <conditionalFormatting sqref="AK131:AM131">
    <cfRule type="cellIs" dxfId="401" priority="392" stopIfTrue="1" operator="lessThan">
      <formula>0</formula>
    </cfRule>
  </conditionalFormatting>
  <conditionalFormatting sqref="K131">
    <cfRule type="cellIs" dxfId="400" priority="391" stopIfTrue="1" operator="lessThan">
      <formula>0</formula>
    </cfRule>
  </conditionalFormatting>
  <conditionalFormatting sqref="J131">
    <cfRule type="cellIs" dxfId="399" priority="390" stopIfTrue="1" operator="lessThan">
      <formula>0</formula>
    </cfRule>
  </conditionalFormatting>
  <conditionalFormatting sqref="AJ131">
    <cfRule type="cellIs" dxfId="398" priority="389" stopIfTrue="1" operator="lessThan">
      <formula>0</formula>
    </cfRule>
  </conditionalFormatting>
  <conditionalFormatting sqref="AH131">
    <cfRule type="cellIs" dxfId="397" priority="388" stopIfTrue="1" operator="lessThan">
      <formula>0</formula>
    </cfRule>
  </conditionalFormatting>
  <conditionalFormatting sqref="AI131">
    <cfRule type="cellIs" dxfId="396" priority="387" stopIfTrue="1" operator="lessThan">
      <formula>0</formula>
    </cfRule>
  </conditionalFormatting>
  <conditionalFormatting sqref="H131:I131">
    <cfRule type="cellIs" dxfId="395" priority="386" stopIfTrue="1" operator="lessThan">
      <formula>0</formula>
    </cfRule>
  </conditionalFormatting>
  <conditionalFormatting sqref="AF167:AG167 V167:Z167 S167:T167 AB167:AC167 AK167:AM167 AO167:AP167">
    <cfRule type="cellIs" dxfId="394" priority="384" stopIfTrue="1" operator="lessThan">
      <formula>0</formula>
    </cfRule>
  </conditionalFormatting>
  <conditionalFormatting sqref="C167 U167 AA167 AD167:AE167 AN167 G167 L167:R167">
    <cfRule type="cellIs" dxfId="393" priority="385" stopIfTrue="1" operator="lessThan">
      <formula>0</formula>
    </cfRule>
  </conditionalFormatting>
  <conditionalFormatting sqref="K167">
    <cfRule type="cellIs" dxfId="392" priority="383" stopIfTrue="1" operator="lessThan">
      <formula>0</formula>
    </cfRule>
  </conditionalFormatting>
  <conditionalFormatting sqref="J167">
    <cfRule type="cellIs" dxfId="391" priority="382" stopIfTrue="1" operator="lessThan">
      <formula>0</formula>
    </cfRule>
  </conditionalFormatting>
  <conditionalFormatting sqref="AJ167">
    <cfRule type="cellIs" dxfId="390" priority="381" stopIfTrue="1" operator="lessThan">
      <formula>0</formula>
    </cfRule>
  </conditionalFormatting>
  <conditionalFormatting sqref="AH167">
    <cfRule type="cellIs" dxfId="389" priority="380" stopIfTrue="1" operator="lessThan">
      <formula>0</formula>
    </cfRule>
  </conditionalFormatting>
  <conditionalFormatting sqref="AI167">
    <cfRule type="cellIs" dxfId="388" priority="379" stopIfTrue="1" operator="lessThan">
      <formula>0</formula>
    </cfRule>
  </conditionalFormatting>
  <conditionalFormatting sqref="H167:I167">
    <cfRule type="cellIs" dxfId="387" priority="378" stopIfTrue="1" operator="lessThan">
      <formula>0</formula>
    </cfRule>
  </conditionalFormatting>
  <conditionalFormatting sqref="C175:C176 Q175:R176 G175:G176">
    <cfRule type="cellIs" dxfId="386" priority="377" stopIfTrue="1" operator="lessThan">
      <formula>0</formula>
    </cfRule>
  </conditionalFormatting>
  <conditionalFormatting sqref="AF175:AF176">
    <cfRule type="cellIs" dxfId="385" priority="374" stopIfTrue="1" operator="lessThan">
      <formula>0</formula>
    </cfRule>
  </conditionalFormatting>
  <conditionalFormatting sqref="S175:T176 V175:Z176">
    <cfRule type="cellIs" dxfId="384" priority="375" stopIfTrue="1" operator="lessThan">
      <formula>0</formula>
    </cfRule>
  </conditionalFormatting>
  <conditionalFormatting sqref="N175:O176 AE175:AE176">
    <cfRule type="cellIs" dxfId="383" priority="376" stopIfTrue="1" operator="lessThan">
      <formula>0</formula>
    </cfRule>
  </conditionalFormatting>
  <conditionalFormatting sqref="AB175:AC176">
    <cfRule type="cellIs" dxfId="382" priority="373" stopIfTrue="1" operator="lessThan">
      <formula>0</formula>
    </cfRule>
  </conditionalFormatting>
  <conditionalFormatting sqref="U175:U176">
    <cfRule type="cellIs" dxfId="381" priority="372" stopIfTrue="1" operator="lessThan">
      <formula>0</formula>
    </cfRule>
  </conditionalFormatting>
  <conditionalFormatting sqref="AA175:AA176">
    <cfRule type="cellIs" dxfId="380" priority="371" stopIfTrue="1" operator="lessThan">
      <formula>0</formula>
    </cfRule>
  </conditionalFormatting>
  <conditionalFormatting sqref="AD175:AD176">
    <cfRule type="cellIs" dxfId="379" priority="370" stopIfTrue="1" operator="lessThan">
      <formula>0</formula>
    </cfRule>
  </conditionalFormatting>
  <conditionalFormatting sqref="AO175:AP176">
    <cfRule type="cellIs" dxfId="378" priority="369" stopIfTrue="1" operator="lessThan">
      <formula>0</formula>
    </cfRule>
  </conditionalFormatting>
  <conditionalFormatting sqref="AN175:AN176">
    <cfRule type="cellIs" dxfId="377" priority="368" stopIfTrue="1" operator="lessThan">
      <formula>0</formula>
    </cfRule>
  </conditionalFormatting>
  <conditionalFormatting sqref="P175:P176">
    <cfRule type="cellIs" dxfId="376" priority="367" stopIfTrue="1" operator="lessThan">
      <formula>0</formula>
    </cfRule>
  </conditionalFormatting>
  <conditionalFormatting sqref="L175:M176">
    <cfRule type="cellIs" dxfId="375" priority="366" stopIfTrue="1" operator="lessThan">
      <formula>0</formula>
    </cfRule>
  </conditionalFormatting>
  <conditionalFormatting sqref="AG175:AG176">
    <cfRule type="cellIs" dxfId="374" priority="365" stopIfTrue="1" operator="lessThan">
      <formula>0</formula>
    </cfRule>
  </conditionalFormatting>
  <conditionalFormatting sqref="AK175:AM176">
    <cfRule type="cellIs" dxfId="373" priority="364" stopIfTrue="1" operator="lessThan">
      <formula>0</formula>
    </cfRule>
  </conditionalFormatting>
  <conditionalFormatting sqref="K175:K176">
    <cfRule type="cellIs" dxfId="372" priority="363" stopIfTrue="1" operator="lessThan">
      <formula>0</formula>
    </cfRule>
  </conditionalFormatting>
  <conditionalFormatting sqref="J175:J176">
    <cfRule type="cellIs" dxfId="371" priority="362" stopIfTrue="1" operator="lessThan">
      <formula>0</formula>
    </cfRule>
  </conditionalFormatting>
  <conditionalFormatting sqref="AJ175:AJ176">
    <cfRule type="cellIs" dxfId="370" priority="361" stopIfTrue="1" operator="lessThan">
      <formula>0</formula>
    </cfRule>
  </conditionalFormatting>
  <conditionalFormatting sqref="AH175:AH176">
    <cfRule type="cellIs" dxfId="369" priority="360" stopIfTrue="1" operator="lessThan">
      <formula>0</formula>
    </cfRule>
  </conditionalFormatting>
  <conditionalFormatting sqref="AI175:AI176">
    <cfRule type="cellIs" dxfId="368" priority="359" stopIfTrue="1" operator="lessThan">
      <formula>0</formula>
    </cfRule>
  </conditionalFormatting>
  <conditionalFormatting sqref="H175:I176">
    <cfRule type="cellIs" dxfId="367" priority="358" stopIfTrue="1" operator="lessThan">
      <formula>0</formula>
    </cfRule>
  </conditionalFormatting>
  <conditionalFormatting sqref="AF170:AG170 V170:Z170 S170:T170 AB170:AC170 AK170:AM170 AO170:AP170">
    <cfRule type="cellIs" dxfId="366" priority="356" stopIfTrue="1" operator="lessThan">
      <formula>0</formula>
    </cfRule>
  </conditionalFormatting>
  <conditionalFormatting sqref="C170 U170 AA170 AD170:AE170 AN170 G170 L170:O170 Q170:R170">
    <cfRule type="cellIs" dxfId="365" priority="357" stopIfTrue="1" operator="lessThan">
      <formula>0</formula>
    </cfRule>
  </conditionalFormatting>
  <conditionalFormatting sqref="P170">
    <cfRule type="cellIs" dxfId="364" priority="355" stopIfTrue="1" operator="lessThan">
      <formula>0</formula>
    </cfRule>
  </conditionalFormatting>
  <conditionalFormatting sqref="K170">
    <cfRule type="cellIs" dxfId="363" priority="354" stopIfTrue="1" operator="lessThan">
      <formula>0</formula>
    </cfRule>
  </conditionalFormatting>
  <conditionalFormatting sqref="J170">
    <cfRule type="cellIs" dxfId="362" priority="353" stopIfTrue="1" operator="lessThan">
      <formula>0</formula>
    </cfRule>
  </conditionalFormatting>
  <conditionalFormatting sqref="AJ170">
    <cfRule type="cellIs" dxfId="361" priority="352" stopIfTrue="1" operator="lessThan">
      <formula>0</formula>
    </cfRule>
  </conditionalFormatting>
  <conditionalFormatting sqref="AH170">
    <cfRule type="cellIs" dxfId="360" priority="351" stopIfTrue="1" operator="lessThan">
      <formula>0</formula>
    </cfRule>
  </conditionalFormatting>
  <conditionalFormatting sqref="AI170">
    <cfRule type="cellIs" dxfId="359" priority="350" stopIfTrue="1" operator="lessThan">
      <formula>0</formula>
    </cfRule>
  </conditionalFormatting>
  <conditionalFormatting sqref="H170:I170">
    <cfRule type="cellIs" dxfId="358" priority="349" stopIfTrue="1" operator="lessThan">
      <formula>0</formula>
    </cfRule>
  </conditionalFormatting>
  <conditionalFormatting sqref="AG57:AM57">
    <cfRule type="cellIs" dxfId="357" priority="347" stopIfTrue="1" operator="lessThan">
      <formula>0</formula>
    </cfRule>
  </conditionalFormatting>
  <conditionalFormatting sqref="C57 H57:I57">
    <cfRule type="cellIs" dxfId="356" priority="348" stopIfTrue="1" operator="lessThan">
      <formula>0</formula>
    </cfRule>
  </conditionalFormatting>
  <conditionalFormatting sqref="S57:T57 AF57 AB57:AC57">
    <cfRule type="cellIs" dxfId="355" priority="345" stopIfTrue="1" operator="lessThan">
      <formula>0</formula>
    </cfRule>
  </conditionalFormatting>
  <conditionalFormatting sqref="G57 AD57:AE57 AA57 L57:Q57">
    <cfRule type="cellIs" dxfId="354" priority="346" stopIfTrue="1" operator="lessThan">
      <formula>0</formula>
    </cfRule>
  </conditionalFormatting>
  <conditionalFormatting sqref="AN57:AP57 V57:Z57">
    <cfRule type="cellIs" dxfId="353" priority="344" stopIfTrue="1" operator="lessThan">
      <formula>0</formula>
    </cfRule>
  </conditionalFormatting>
  <conditionalFormatting sqref="R57">
    <cfRule type="cellIs" dxfId="352" priority="343" stopIfTrue="1" operator="lessThan">
      <formula>0</formula>
    </cfRule>
  </conditionalFormatting>
  <conditionalFormatting sqref="K57">
    <cfRule type="cellIs" dxfId="351" priority="342" stopIfTrue="1" operator="lessThan">
      <formula>0</formula>
    </cfRule>
  </conditionalFormatting>
  <conditionalFormatting sqref="J57">
    <cfRule type="cellIs" dxfId="350" priority="341" stopIfTrue="1" operator="lessThan">
      <formula>0</formula>
    </cfRule>
  </conditionalFormatting>
  <conditionalFormatting sqref="U57">
    <cfRule type="cellIs" dxfId="349" priority="340" stopIfTrue="1" operator="lessThan">
      <formula>0</formula>
    </cfRule>
  </conditionalFormatting>
  <conditionalFormatting sqref="C178 Q178:R178 G178">
    <cfRule type="cellIs" dxfId="348" priority="339" stopIfTrue="1" operator="lessThan">
      <formula>0</formula>
    </cfRule>
  </conditionalFormatting>
  <conditionalFormatting sqref="AF178">
    <cfRule type="cellIs" dxfId="347" priority="336" stopIfTrue="1" operator="lessThan">
      <formula>0</formula>
    </cfRule>
  </conditionalFormatting>
  <conditionalFormatting sqref="S178:T178 V178:Z178">
    <cfRule type="cellIs" dxfId="346" priority="337" stopIfTrue="1" operator="lessThan">
      <formula>0</formula>
    </cfRule>
  </conditionalFormatting>
  <conditionalFormatting sqref="N178:O178 AE178">
    <cfRule type="cellIs" dxfId="345" priority="338" stopIfTrue="1" operator="lessThan">
      <formula>0</formula>
    </cfRule>
  </conditionalFormatting>
  <conditionalFormatting sqref="AB178:AC178">
    <cfRule type="cellIs" dxfId="344" priority="335" stopIfTrue="1" operator="lessThan">
      <formula>0</formula>
    </cfRule>
  </conditionalFormatting>
  <conditionalFormatting sqref="U178">
    <cfRule type="cellIs" dxfId="343" priority="334" stopIfTrue="1" operator="lessThan">
      <formula>0</formula>
    </cfRule>
  </conditionalFormatting>
  <conditionalFormatting sqref="AA178">
    <cfRule type="cellIs" dxfId="342" priority="333" stopIfTrue="1" operator="lessThan">
      <formula>0</formula>
    </cfRule>
  </conditionalFormatting>
  <conditionalFormatting sqref="AD178">
    <cfRule type="cellIs" dxfId="341" priority="332" stopIfTrue="1" operator="lessThan">
      <formula>0</formula>
    </cfRule>
  </conditionalFormatting>
  <conditionalFormatting sqref="AO178:AP178">
    <cfRule type="cellIs" dxfId="340" priority="331" stopIfTrue="1" operator="lessThan">
      <formula>0</formula>
    </cfRule>
  </conditionalFormatting>
  <conditionalFormatting sqref="AN178">
    <cfRule type="cellIs" dxfId="339" priority="330" stopIfTrue="1" operator="lessThan">
      <formula>0</formula>
    </cfRule>
  </conditionalFormatting>
  <conditionalFormatting sqref="P178">
    <cfRule type="cellIs" dxfId="338" priority="329" stopIfTrue="1" operator="lessThan">
      <formula>0</formula>
    </cfRule>
  </conditionalFormatting>
  <conditionalFormatting sqref="L178:M178">
    <cfRule type="cellIs" dxfId="337" priority="328" stopIfTrue="1" operator="lessThan">
      <formula>0</formula>
    </cfRule>
  </conditionalFormatting>
  <conditionalFormatting sqref="AG178">
    <cfRule type="cellIs" dxfId="336" priority="327" stopIfTrue="1" operator="lessThan">
      <formula>0</formula>
    </cfRule>
  </conditionalFormatting>
  <conditionalFormatting sqref="AK178:AM178">
    <cfRule type="cellIs" dxfId="335" priority="326" stopIfTrue="1" operator="lessThan">
      <formula>0</formula>
    </cfRule>
  </conditionalFormatting>
  <conditionalFormatting sqref="K178">
    <cfRule type="cellIs" dxfId="334" priority="325" stopIfTrue="1" operator="lessThan">
      <formula>0</formula>
    </cfRule>
  </conditionalFormatting>
  <conditionalFormatting sqref="J178">
    <cfRule type="cellIs" dxfId="333" priority="324" stopIfTrue="1" operator="lessThan">
      <formula>0</formula>
    </cfRule>
  </conditionalFormatting>
  <conditionalFormatting sqref="AJ178">
    <cfRule type="cellIs" dxfId="332" priority="323" stopIfTrue="1" operator="lessThan">
      <formula>0</formula>
    </cfRule>
  </conditionalFormatting>
  <conditionalFormatting sqref="AH178">
    <cfRule type="cellIs" dxfId="331" priority="322" stopIfTrue="1" operator="lessThan">
      <formula>0</formula>
    </cfRule>
  </conditionalFormatting>
  <conditionalFormatting sqref="AI178">
    <cfRule type="cellIs" dxfId="330" priority="321" stopIfTrue="1" operator="lessThan">
      <formula>0</formula>
    </cfRule>
  </conditionalFormatting>
  <conditionalFormatting sqref="H178:I178">
    <cfRule type="cellIs" dxfId="329" priority="320" stopIfTrue="1" operator="lessThan">
      <formula>0</formula>
    </cfRule>
  </conditionalFormatting>
  <conditionalFormatting sqref="AF168:AG168 V168:Z168 S168:T168 AB168:AC168 AK168:AM168 AO168:AP168">
    <cfRule type="cellIs" dxfId="328" priority="318" stopIfTrue="1" operator="lessThan">
      <formula>0</formula>
    </cfRule>
  </conditionalFormatting>
  <conditionalFormatting sqref="C168 U168 AA168 AD168:AE168 AN168 G168 L168:R168">
    <cfRule type="cellIs" dxfId="327" priority="319" stopIfTrue="1" operator="lessThan">
      <formula>0</formula>
    </cfRule>
  </conditionalFormatting>
  <conditionalFormatting sqref="K168">
    <cfRule type="cellIs" dxfId="326" priority="317" stopIfTrue="1" operator="lessThan">
      <formula>0</formula>
    </cfRule>
  </conditionalFormatting>
  <conditionalFormatting sqref="J168">
    <cfRule type="cellIs" dxfId="325" priority="316" stopIfTrue="1" operator="lessThan">
      <formula>0</formula>
    </cfRule>
  </conditionalFormatting>
  <conditionalFormatting sqref="AJ168">
    <cfRule type="cellIs" dxfId="324" priority="315" stopIfTrue="1" operator="lessThan">
      <formula>0</formula>
    </cfRule>
  </conditionalFormatting>
  <conditionalFormatting sqref="AH168">
    <cfRule type="cellIs" dxfId="323" priority="314" stopIfTrue="1" operator="lessThan">
      <formula>0</formula>
    </cfRule>
  </conditionalFormatting>
  <conditionalFormatting sqref="AI168">
    <cfRule type="cellIs" dxfId="322" priority="313" stopIfTrue="1" operator="lessThan">
      <formula>0</formula>
    </cfRule>
  </conditionalFormatting>
  <conditionalFormatting sqref="H168:I168">
    <cfRule type="cellIs" dxfId="321" priority="312" stopIfTrue="1" operator="lessThan">
      <formula>0</formula>
    </cfRule>
  </conditionalFormatting>
  <conditionalFormatting sqref="S22:T22 AG22:AM22">
    <cfRule type="cellIs" dxfId="320" priority="310" stopIfTrue="1" operator="lessThan">
      <formula>0</formula>
    </cfRule>
  </conditionalFormatting>
  <conditionalFormatting sqref="C22">
    <cfRule type="cellIs" dxfId="319" priority="311" stopIfTrue="1" operator="lessThan">
      <formula>0</formula>
    </cfRule>
  </conditionalFormatting>
  <conditionalFormatting sqref="V22:W22">
    <cfRule type="cellIs" dxfId="318" priority="308" stopIfTrue="1" operator="lessThan">
      <formula>0</formula>
    </cfRule>
  </conditionalFormatting>
  <conditionalFormatting sqref="AE22 N22:R22">
    <cfRule type="cellIs" dxfId="317" priority="309" stopIfTrue="1" operator="lessThan">
      <formula>0</formula>
    </cfRule>
  </conditionalFormatting>
  <conditionalFormatting sqref="AF22">
    <cfRule type="cellIs" dxfId="316" priority="307" stopIfTrue="1" operator="lessThan">
      <formula>0</formula>
    </cfRule>
  </conditionalFormatting>
  <conditionalFormatting sqref="AB22:AC22">
    <cfRule type="cellIs" dxfId="315" priority="306" stopIfTrue="1" operator="lessThan">
      <formula>0</formula>
    </cfRule>
  </conditionalFormatting>
  <conditionalFormatting sqref="U22">
    <cfRule type="cellIs" dxfId="314" priority="305" stopIfTrue="1" operator="lessThan">
      <formula>0</formula>
    </cfRule>
  </conditionalFormatting>
  <conditionalFormatting sqref="AA22">
    <cfRule type="cellIs" dxfId="313" priority="304" stopIfTrue="1" operator="lessThan">
      <formula>0</formula>
    </cfRule>
  </conditionalFormatting>
  <conditionalFormatting sqref="AD22">
    <cfRule type="cellIs" dxfId="312" priority="303" stopIfTrue="1" operator="lessThan">
      <formula>0</formula>
    </cfRule>
  </conditionalFormatting>
  <conditionalFormatting sqref="AO22:AP22">
    <cfRule type="cellIs" dxfId="311" priority="302" stopIfTrue="1" operator="lessThan">
      <formula>0</formula>
    </cfRule>
  </conditionalFormatting>
  <conditionalFormatting sqref="AN22">
    <cfRule type="cellIs" dxfId="310" priority="301" stopIfTrue="1" operator="lessThan">
      <formula>0</formula>
    </cfRule>
  </conditionalFormatting>
  <conditionalFormatting sqref="X22:Z22">
    <cfRule type="cellIs" dxfId="309" priority="300" stopIfTrue="1" operator="lessThan">
      <formula>0</formula>
    </cfRule>
  </conditionalFormatting>
  <conditionalFormatting sqref="V59:Z59 S59:T59 AO59:AP59 AB59:AC59 AF59:AG59 AK59:AM59">
    <cfRule type="cellIs" dxfId="308" priority="298" stopIfTrue="1" operator="lessThan">
      <formula>0</formula>
    </cfRule>
  </conditionalFormatting>
  <conditionalFormatting sqref="U59 AD59:AE59 AA59 AN59 C59 L59:R59 G59">
    <cfRule type="cellIs" dxfId="307" priority="299" stopIfTrue="1" operator="lessThan">
      <formula>0</formula>
    </cfRule>
  </conditionalFormatting>
  <conditionalFormatting sqref="K59">
    <cfRule type="cellIs" dxfId="306" priority="297" stopIfTrue="1" operator="lessThan">
      <formula>0</formula>
    </cfRule>
  </conditionalFormatting>
  <conditionalFormatting sqref="J59">
    <cfRule type="cellIs" dxfId="305" priority="296" stopIfTrue="1" operator="lessThan">
      <formula>0</formula>
    </cfRule>
  </conditionalFormatting>
  <conditionalFormatting sqref="AJ59">
    <cfRule type="cellIs" dxfId="304" priority="295" stopIfTrue="1" operator="lessThan">
      <formula>0</formula>
    </cfRule>
  </conditionalFormatting>
  <conditionalFormatting sqref="AH59">
    <cfRule type="cellIs" dxfId="303" priority="294" stopIfTrue="1" operator="lessThan">
      <formula>0</formula>
    </cfRule>
  </conditionalFormatting>
  <conditionalFormatting sqref="AI59">
    <cfRule type="cellIs" dxfId="302" priority="293" stopIfTrue="1" operator="lessThan">
      <formula>0</formula>
    </cfRule>
  </conditionalFormatting>
  <conditionalFormatting sqref="H59:I59">
    <cfRule type="cellIs" dxfId="301" priority="292" stopIfTrue="1" operator="lessThan">
      <formula>0</formula>
    </cfRule>
  </conditionalFormatting>
  <conditionalFormatting sqref="V177:Z177 S177:T177 AO177:AP177 AB177:AC177 AF177:AG177 AK177:AM177">
    <cfRule type="cellIs" dxfId="300" priority="290" stopIfTrue="1" operator="lessThan">
      <formula>0</formula>
    </cfRule>
  </conditionalFormatting>
  <conditionalFormatting sqref="U177 AD177:AE177 AA177 AN177 C177 L177:R177 G177">
    <cfRule type="cellIs" dxfId="299" priority="291" stopIfTrue="1" operator="lessThan">
      <formula>0</formula>
    </cfRule>
  </conditionalFormatting>
  <conditionalFormatting sqref="K177">
    <cfRule type="cellIs" dxfId="298" priority="289" stopIfTrue="1" operator="lessThan">
      <formula>0</formula>
    </cfRule>
  </conditionalFormatting>
  <conditionalFormatting sqref="J177">
    <cfRule type="cellIs" dxfId="297" priority="288" stopIfTrue="1" operator="lessThan">
      <formula>0</formula>
    </cfRule>
  </conditionalFormatting>
  <conditionalFormatting sqref="AJ177">
    <cfRule type="cellIs" dxfId="296" priority="287" stopIfTrue="1" operator="lessThan">
      <formula>0</formula>
    </cfRule>
  </conditionalFormatting>
  <conditionalFormatting sqref="AH177">
    <cfRule type="cellIs" dxfId="295" priority="286" stopIfTrue="1" operator="lessThan">
      <formula>0</formula>
    </cfRule>
  </conditionalFormatting>
  <conditionalFormatting sqref="AI177">
    <cfRule type="cellIs" dxfId="294" priority="285" stopIfTrue="1" operator="lessThan">
      <formula>0</formula>
    </cfRule>
  </conditionalFormatting>
  <conditionalFormatting sqref="H177:I177">
    <cfRule type="cellIs" dxfId="293" priority="284" stopIfTrue="1" operator="lessThan">
      <formula>0</formula>
    </cfRule>
  </conditionalFormatting>
  <conditionalFormatting sqref="AG156 AK156:AM156">
    <cfRule type="cellIs" dxfId="292" priority="282" stopIfTrue="1" operator="lessThan">
      <formula>0</formula>
    </cfRule>
  </conditionalFormatting>
  <conditionalFormatting sqref="G156 Q156:R156 C156">
    <cfRule type="cellIs" dxfId="291" priority="283" stopIfTrue="1" operator="lessThan">
      <formula>0</formula>
    </cfRule>
  </conditionalFormatting>
  <conditionalFormatting sqref="AB156:AC156">
    <cfRule type="cellIs" dxfId="290" priority="278" stopIfTrue="1" operator="lessThan">
      <formula>0</formula>
    </cfRule>
  </conditionalFormatting>
  <conditionalFormatting sqref="V156:Z156 S156:T156">
    <cfRule type="cellIs" dxfId="289" priority="280" stopIfTrue="1" operator="lessThan">
      <formula>0</formula>
    </cfRule>
  </conditionalFormatting>
  <conditionalFormatting sqref="AE156 N156:O156">
    <cfRule type="cellIs" dxfId="288" priority="281" stopIfTrue="1" operator="lessThan">
      <formula>0</formula>
    </cfRule>
  </conditionalFormatting>
  <conditionalFormatting sqref="AF156">
    <cfRule type="cellIs" dxfId="287" priority="279" stopIfTrue="1" operator="lessThan">
      <formula>0</formula>
    </cfRule>
  </conditionalFormatting>
  <conditionalFormatting sqref="U156">
    <cfRule type="cellIs" dxfId="286" priority="277" stopIfTrue="1" operator="lessThan">
      <formula>0</formula>
    </cfRule>
  </conditionalFormatting>
  <conditionalFormatting sqref="AA156">
    <cfRule type="cellIs" dxfId="285" priority="276" stopIfTrue="1" operator="lessThan">
      <formula>0</formula>
    </cfRule>
  </conditionalFormatting>
  <conditionalFormatting sqref="AD156">
    <cfRule type="cellIs" dxfId="284" priority="275" stopIfTrue="1" operator="lessThan">
      <formula>0</formula>
    </cfRule>
  </conditionalFormatting>
  <conditionalFormatting sqref="AO156:AP156">
    <cfRule type="cellIs" dxfId="283" priority="274" stopIfTrue="1" operator="lessThan">
      <formula>0</formula>
    </cfRule>
  </conditionalFormatting>
  <conditionalFormatting sqref="AN156">
    <cfRule type="cellIs" dxfId="282" priority="273" stopIfTrue="1" operator="lessThan">
      <formula>0</formula>
    </cfRule>
  </conditionalFormatting>
  <conditionalFormatting sqref="P156">
    <cfRule type="cellIs" dxfId="281" priority="272" stopIfTrue="1" operator="lessThan">
      <formula>0</formula>
    </cfRule>
  </conditionalFormatting>
  <conditionalFormatting sqref="L156:M156">
    <cfRule type="cellIs" dxfId="280" priority="271" stopIfTrue="1" operator="lessThan">
      <formula>0</formula>
    </cfRule>
  </conditionalFormatting>
  <conditionalFormatting sqref="H156:I156">
    <cfRule type="cellIs" dxfId="279" priority="270" stopIfTrue="1" operator="lessThan">
      <formula>0</formula>
    </cfRule>
  </conditionalFormatting>
  <conditionalFormatting sqref="K156">
    <cfRule type="cellIs" dxfId="278" priority="269" stopIfTrue="1" operator="lessThan">
      <formula>0</formula>
    </cfRule>
  </conditionalFormatting>
  <conditionalFormatting sqref="J156">
    <cfRule type="cellIs" dxfId="277" priority="268" stopIfTrue="1" operator="lessThan">
      <formula>0</formula>
    </cfRule>
  </conditionalFormatting>
  <conditionalFormatting sqref="AJ156">
    <cfRule type="cellIs" dxfId="276" priority="267" stopIfTrue="1" operator="lessThan">
      <formula>0</formula>
    </cfRule>
  </conditionalFormatting>
  <conditionalFormatting sqref="AH156">
    <cfRule type="cellIs" dxfId="275" priority="266" stopIfTrue="1" operator="lessThan">
      <formula>0</formula>
    </cfRule>
  </conditionalFormatting>
  <conditionalFormatting sqref="AI156">
    <cfRule type="cellIs" dxfId="274" priority="265" stopIfTrue="1" operator="lessThan">
      <formula>0</formula>
    </cfRule>
  </conditionalFormatting>
  <conditionalFormatting sqref="AG157 AK157:AM157">
    <cfRule type="cellIs" dxfId="273" priority="263" stopIfTrue="1" operator="lessThan">
      <formula>0</formula>
    </cfRule>
  </conditionalFormatting>
  <conditionalFormatting sqref="C157">
    <cfRule type="cellIs" dxfId="272" priority="264" stopIfTrue="1" operator="lessThan">
      <formula>0</formula>
    </cfRule>
  </conditionalFormatting>
  <conditionalFormatting sqref="Q157:R157 G157:I157">
    <cfRule type="cellIs" dxfId="271" priority="262" stopIfTrue="1" operator="lessThan">
      <formula>0</formula>
    </cfRule>
  </conditionalFormatting>
  <conditionalFormatting sqref="AB157:AC157">
    <cfRule type="cellIs" dxfId="270" priority="258" stopIfTrue="1" operator="lessThan">
      <formula>0</formula>
    </cfRule>
  </conditionalFormatting>
  <conditionalFormatting sqref="S157:T157 V157:Z157">
    <cfRule type="cellIs" dxfId="269" priority="260" stopIfTrue="1" operator="lessThan">
      <formula>0</formula>
    </cfRule>
  </conditionalFormatting>
  <conditionalFormatting sqref="N157:O157 AE157">
    <cfRule type="cellIs" dxfId="268" priority="261" stopIfTrue="1" operator="lessThan">
      <formula>0</formula>
    </cfRule>
  </conditionalFormatting>
  <conditionalFormatting sqref="AF157">
    <cfRule type="cellIs" dxfId="267" priority="259" stopIfTrue="1" operator="lessThan">
      <formula>0</formula>
    </cfRule>
  </conditionalFormatting>
  <conditionalFormatting sqref="U157">
    <cfRule type="cellIs" dxfId="266" priority="257" stopIfTrue="1" operator="lessThan">
      <formula>0</formula>
    </cfRule>
  </conditionalFormatting>
  <conditionalFormatting sqref="AA157">
    <cfRule type="cellIs" dxfId="265" priority="256" stopIfTrue="1" operator="lessThan">
      <formula>0</formula>
    </cfRule>
  </conditionalFormatting>
  <conditionalFormatting sqref="AD157">
    <cfRule type="cellIs" dxfId="264" priority="255" stopIfTrue="1" operator="lessThan">
      <formula>0</formula>
    </cfRule>
  </conditionalFormatting>
  <conditionalFormatting sqref="AO157:AP157">
    <cfRule type="cellIs" dxfId="263" priority="254" stopIfTrue="1" operator="lessThan">
      <formula>0</formula>
    </cfRule>
  </conditionalFormatting>
  <conditionalFormatting sqref="AN157">
    <cfRule type="cellIs" dxfId="262" priority="253" stopIfTrue="1" operator="lessThan">
      <formula>0</formula>
    </cfRule>
  </conditionalFormatting>
  <conditionalFormatting sqref="P157">
    <cfRule type="cellIs" dxfId="261" priority="252" stopIfTrue="1" operator="lessThan">
      <formula>0</formula>
    </cfRule>
  </conditionalFormatting>
  <conditionalFormatting sqref="L157:M157">
    <cfRule type="cellIs" dxfId="260" priority="251" stopIfTrue="1" operator="lessThan">
      <formula>0</formula>
    </cfRule>
  </conditionalFormatting>
  <conditionalFormatting sqref="K157">
    <cfRule type="cellIs" dxfId="259" priority="250" stopIfTrue="1" operator="lessThan">
      <formula>0</formula>
    </cfRule>
  </conditionalFormatting>
  <conditionalFormatting sqref="J157">
    <cfRule type="cellIs" dxfId="258" priority="249" stopIfTrue="1" operator="lessThan">
      <formula>0</formula>
    </cfRule>
  </conditionalFormatting>
  <conditionalFormatting sqref="AJ157">
    <cfRule type="cellIs" dxfId="257" priority="248" stopIfTrue="1" operator="lessThan">
      <formula>0</formula>
    </cfRule>
  </conditionalFormatting>
  <conditionalFormatting sqref="AH157">
    <cfRule type="cellIs" dxfId="256" priority="247" stopIfTrue="1" operator="lessThan">
      <formula>0</formula>
    </cfRule>
  </conditionalFormatting>
  <conditionalFormatting sqref="AI157">
    <cfRule type="cellIs" dxfId="255" priority="246" stopIfTrue="1" operator="lessThan">
      <formula>0</formula>
    </cfRule>
  </conditionalFormatting>
  <conditionalFormatting sqref="AK159:AM159 AG159">
    <cfRule type="cellIs" dxfId="254" priority="244" stopIfTrue="1" operator="lessThan">
      <formula>0</formula>
    </cfRule>
  </conditionalFormatting>
  <conditionalFormatting sqref="C159">
    <cfRule type="cellIs" dxfId="253" priority="245" stopIfTrue="1" operator="lessThan">
      <formula>0</formula>
    </cfRule>
  </conditionalFormatting>
  <conditionalFormatting sqref="Q159:R159 G159:I159">
    <cfRule type="cellIs" dxfId="252" priority="243" stopIfTrue="1" operator="lessThan">
      <formula>0</formula>
    </cfRule>
  </conditionalFormatting>
  <conditionalFormatting sqref="AB159:AC159">
    <cfRule type="cellIs" dxfId="251" priority="239" stopIfTrue="1" operator="lessThan">
      <formula>0</formula>
    </cfRule>
  </conditionalFormatting>
  <conditionalFormatting sqref="S159:T159 V159:Z159">
    <cfRule type="cellIs" dxfId="250" priority="241" stopIfTrue="1" operator="lessThan">
      <formula>0</formula>
    </cfRule>
  </conditionalFormatting>
  <conditionalFormatting sqref="N159:O159 AE159">
    <cfRule type="cellIs" dxfId="249" priority="242" stopIfTrue="1" operator="lessThan">
      <formula>0</formula>
    </cfRule>
  </conditionalFormatting>
  <conditionalFormatting sqref="AF159">
    <cfRule type="cellIs" dxfId="248" priority="240" stopIfTrue="1" operator="lessThan">
      <formula>0</formula>
    </cfRule>
  </conditionalFormatting>
  <conditionalFormatting sqref="U159">
    <cfRule type="cellIs" dxfId="247" priority="238" stopIfTrue="1" operator="lessThan">
      <formula>0</formula>
    </cfRule>
  </conditionalFormatting>
  <conditionalFormatting sqref="AA159">
    <cfRule type="cellIs" dxfId="246" priority="237" stopIfTrue="1" operator="lessThan">
      <formula>0</formula>
    </cfRule>
  </conditionalFormatting>
  <conditionalFormatting sqref="AD159">
    <cfRule type="cellIs" dxfId="245" priority="236" stopIfTrue="1" operator="lessThan">
      <formula>0</formula>
    </cfRule>
  </conditionalFormatting>
  <conditionalFormatting sqref="AO159:AP159">
    <cfRule type="cellIs" dxfId="244" priority="235" stopIfTrue="1" operator="lessThan">
      <formula>0</formula>
    </cfRule>
  </conditionalFormatting>
  <conditionalFormatting sqref="AN159">
    <cfRule type="cellIs" dxfId="243" priority="234" stopIfTrue="1" operator="lessThan">
      <formula>0</formula>
    </cfRule>
  </conditionalFormatting>
  <conditionalFormatting sqref="P159">
    <cfRule type="cellIs" dxfId="242" priority="233" stopIfTrue="1" operator="lessThan">
      <formula>0</formula>
    </cfRule>
  </conditionalFormatting>
  <conditionalFormatting sqref="L159:M159">
    <cfRule type="cellIs" dxfId="241" priority="232" stopIfTrue="1" operator="lessThan">
      <formula>0</formula>
    </cfRule>
  </conditionalFormatting>
  <conditionalFormatting sqref="K159">
    <cfRule type="cellIs" dxfId="240" priority="231" stopIfTrue="1" operator="lessThan">
      <formula>0</formula>
    </cfRule>
  </conditionalFormatting>
  <conditionalFormatting sqref="J159">
    <cfRule type="cellIs" dxfId="239" priority="230" stopIfTrue="1" operator="lessThan">
      <formula>0</formula>
    </cfRule>
  </conditionalFormatting>
  <conditionalFormatting sqref="AJ159">
    <cfRule type="cellIs" dxfId="238" priority="229" stopIfTrue="1" operator="lessThan">
      <formula>0</formula>
    </cfRule>
  </conditionalFormatting>
  <conditionalFormatting sqref="AH159">
    <cfRule type="cellIs" dxfId="237" priority="228" stopIfTrue="1" operator="lessThan">
      <formula>0</formula>
    </cfRule>
  </conditionalFormatting>
  <conditionalFormatting sqref="AI159">
    <cfRule type="cellIs" dxfId="236" priority="227" stopIfTrue="1" operator="lessThan">
      <formula>0</formula>
    </cfRule>
  </conditionalFormatting>
  <conditionalFormatting sqref="S60:T60 AF60 AB60:AC60">
    <cfRule type="cellIs" dxfId="235" priority="225" stopIfTrue="1" operator="lessThan">
      <formula>0</formula>
    </cfRule>
  </conditionalFormatting>
  <conditionalFormatting sqref="G60 AD60:AE60 AA60 L60:Q60">
    <cfRule type="cellIs" dxfId="234" priority="226" stopIfTrue="1" operator="lessThan">
      <formula>0</formula>
    </cfRule>
  </conditionalFormatting>
  <conditionalFormatting sqref="AN60:AP60 V60:Z60">
    <cfRule type="cellIs" dxfId="233" priority="224" stopIfTrue="1" operator="lessThan">
      <formula>0</formula>
    </cfRule>
  </conditionalFormatting>
  <conditionalFormatting sqref="R60">
    <cfRule type="cellIs" dxfId="232" priority="223" stopIfTrue="1" operator="lessThan">
      <formula>0</formula>
    </cfRule>
  </conditionalFormatting>
  <conditionalFormatting sqref="S59:T59 AF59 AB59:AC59">
    <cfRule type="cellIs" dxfId="231" priority="221" stopIfTrue="1" operator="lessThan">
      <formula>0</formula>
    </cfRule>
  </conditionalFormatting>
  <conditionalFormatting sqref="G59 AD59:AE59 AA59 L59:Q59">
    <cfRule type="cellIs" dxfId="230" priority="222" stopIfTrue="1" operator="lessThan">
      <formula>0</formula>
    </cfRule>
  </conditionalFormatting>
  <conditionalFormatting sqref="AN59:AP59 V59:Z59">
    <cfRule type="cellIs" dxfId="229" priority="220" stopIfTrue="1" operator="lessThan">
      <formula>0</formula>
    </cfRule>
  </conditionalFormatting>
  <conditionalFormatting sqref="R59">
    <cfRule type="cellIs" dxfId="228" priority="219" stopIfTrue="1" operator="lessThan">
      <formula>0</formula>
    </cfRule>
  </conditionalFormatting>
  <conditionalFormatting sqref="S61:T61 AF61 AB61:AC61">
    <cfRule type="cellIs" dxfId="227" priority="217" stopIfTrue="1" operator="lessThan">
      <formula>0</formula>
    </cfRule>
  </conditionalFormatting>
  <conditionalFormatting sqref="G61 AD61:AE61 AA61 L61:Q61">
    <cfRule type="cellIs" dxfId="226" priority="218" stopIfTrue="1" operator="lessThan">
      <formula>0</formula>
    </cfRule>
  </conditionalFormatting>
  <conditionalFormatting sqref="AN61:AP61 V61:Z61">
    <cfRule type="cellIs" dxfId="225" priority="216" stopIfTrue="1" operator="lessThan">
      <formula>0</formula>
    </cfRule>
  </conditionalFormatting>
  <conditionalFormatting sqref="R61">
    <cfRule type="cellIs" dxfId="224" priority="215" stopIfTrue="1" operator="lessThan">
      <formula>0</formula>
    </cfRule>
  </conditionalFormatting>
  <conditionalFormatting sqref="S62:T62 AF62 AB62:AC62">
    <cfRule type="cellIs" dxfId="223" priority="213" stopIfTrue="1" operator="lessThan">
      <formula>0</formula>
    </cfRule>
  </conditionalFormatting>
  <conditionalFormatting sqref="G62 AD62:AE62 AA62 L62:Q62">
    <cfRule type="cellIs" dxfId="222" priority="214" stopIfTrue="1" operator="lessThan">
      <formula>0</formula>
    </cfRule>
  </conditionalFormatting>
  <conditionalFormatting sqref="AN62:AP62 V62:Z62">
    <cfRule type="cellIs" dxfId="221" priority="212" stopIfTrue="1" operator="lessThan">
      <formula>0</formula>
    </cfRule>
  </conditionalFormatting>
  <conditionalFormatting sqref="R62">
    <cfRule type="cellIs" dxfId="220" priority="211" stopIfTrue="1" operator="lessThan">
      <formula>0</formula>
    </cfRule>
  </conditionalFormatting>
  <conditionalFormatting sqref="K60">
    <cfRule type="cellIs" dxfId="219" priority="210" stopIfTrue="1" operator="lessThan">
      <formula>0</formula>
    </cfRule>
  </conditionalFormatting>
  <conditionalFormatting sqref="K59">
    <cfRule type="cellIs" dxfId="218" priority="209" stopIfTrue="1" operator="lessThan">
      <formula>0</formula>
    </cfRule>
  </conditionalFormatting>
  <conditionalFormatting sqref="K61">
    <cfRule type="cellIs" dxfId="217" priority="208" stopIfTrue="1" operator="lessThan">
      <formula>0</formula>
    </cfRule>
  </conditionalFormatting>
  <conditionalFormatting sqref="K62">
    <cfRule type="cellIs" dxfId="216" priority="207" stopIfTrue="1" operator="lessThan">
      <formula>0</formula>
    </cfRule>
  </conditionalFormatting>
  <conditionalFormatting sqref="J60">
    <cfRule type="cellIs" dxfId="215" priority="206" stopIfTrue="1" operator="lessThan">
      <formula>0</formula>
    </cfRule>
  </conditionalFormatting>
  <conditionalFormatting sqref="J59">
    <cfRule type="cellIs" dxfId="214" priority="205" stopIfTrue="1" operator="lessThan">
      <formula>0</formula>
    </cfRule>
  </conditionalFormatting>
  <conditionalFormatting sqref="J61">
    <cfRule type="cellIs" dxfId="213" priority="204" stopIfTrue="1" operator="lessThan">
      <formula>0</formula>
    </cfRule>
  </conditionalFormatting>
  <conditionalFormatting sqref="J62">
    <cfRule type="cellIs" dxfId="212" priority="203" stopIfTrue="1" operator="lessThan">
      <formula>0</formula>
    </cfRule>
  </conditionalFormatting>
  <conditionalFormatting sqref="U62">
    <cfRule type="cellIs" dxfId="211" priority="202" stopIfTrue="1" operator="lessThan">
      <formula>0</formula>
    </cfRule>
  </conditionalFormatting>
  <conditionalFormatting sqref="U61">
    <cfRule type="cellIs" dxfId="210" priority="201" stopIfTrue="1" operator="lessThan">
      <formula>0</formula>
    </cfRule>
  </conditionalFormatting>
  <conditionalFormatting sqref="U60">
    <cfRule type="cellIs" dxfId="209" priority="200" stopIfTrue="1" operator="lessThan">
      <formula>0</formula>
    </cfRule>
  </conditionalFormatting>
  <conditionalFormatting sqref="U59">
    <cfRule type="cellIs" dxfId="208" priority="199" stopIfTrue="1" operator="lessThan">
      <formula>0</formula>
    </cfRule>
  </conditionalFormatting>
  <conditionalFormatting sqref="V79:Z80 S79:T80 AO79:AP80 AB79:AC80 AF79:AM80">
    <cfRule type="cellIs" dxfId="207" priority="197" stopIfTrue="1" operator="lessThan">
      <formula>0</formula>
    </cfRule>
  </conditionalFormatting>
  <conditionalFormatting sqref="U79:U80 AA79:AA80 AD79:AE80 AN79:AN80 C79:C80 G79:R80">
    <cfRule type="cellIs" dxfId="206" priority="198" stopIfTrue="1" operator="lessThan">
      <formula>0</formula>
    </cfRule>
  </conditionalFormatting>
  <conditionalFormatting sqref="Q96:R96 G96">
    <cfRule type="cellIs" dxfId="205" priority="196" stopIfTrue="1" operator="lessThan">
      <formula>0</formula>
    </cfRule>
  </conditionalFormatting>
  <conditionalFormatting sqref="V96:Z96 S96:T96">
    <cfRule type="cellIs" dxfId="204" priority="194" stopIfTrue="1" operator="lessThan">
      <formula>0</formula>
    </cfRule>
  </conditionalFormatting>
  <conditionalFormatting sqref="AE96 N96:O96">
    <cfRule type="cellIs" dxfId="203" priority="195" stopIfTrue="1" operator="lessThan">
      <formula>0</formula>
    </cfRule>
  </conditionalFormatting>
  <conditionalFormatting sqref="AF96">
    <cfRule type="cellIs" dxfId="202" priority="193" stopIfTrue="1" operator="lessThan">
      <formula>0</formula>
    </cfRule>
  </conditionalFormatting>
  <conditionalFormatting sqref="AB96:AC96">
    <cfRule type="cellIs" dxfId="201" priority="192" stopIfTrue="1" operator="lessThan">
      <formula>0</formula>
    </cfRule>
  </conditionalFormatting>
  <conditionalFormatting sqref="U96">
    <cfRule type="cellIs" dxfId="200" priority="191" stopIfTrue="1" operator="lessThan">
      <formula>0</formula>
    </cfRule>
  </conditionalFormatting>
  <conditionalFormatting sqref="AA96">
    <cfRule type="cellIs" dxfId="199" priority="190" stopIfTrue="1" operator="lessThan">
      <formula>0</formula>
    </cfRule>
  </conditionalFormatting>
  <conditionalFormatting sqref="AD96">
    <cfRule type="cellIs" dxfId="198" priority="189" stopIfTrue="1" operator="lessThan">
      <formula>0</formula>
    </cfRule>
  </conditionalFormatting>
  <conditionalFormatting sqref="AO96:AP96">
    <cfRule type="cellIs" dxfId="197" priority="188" stopIfTrue="1" operator="lessThan">
      <formula>0</formula>
    </cfRule>
  </conditionalFormatting>
  <conditionalFormatting sqref="AN96">
    <cfRule type="cellIs" dxfId="196" priority="187" stopIfTrue="1" operator="lessThan">
      <formula>0</formula>
    </cfRule>
  </conditionalFormatting>
  <conditionalFormatting sqref="P96">
    <cfRule type="cellIs" dxfId="195" priority="186" stopIfTrue="1" operator="lessThan">
      <formula>0</formula>
    </cfRule>
  </conditionalFormatting>
  <conditionalFormatting sqref="L96:M96">
    <cfRule type="cellIs" dxfId="194" priority="185" stopIfTrue="1" operator="lessThan">
      <formula>0</formula>
    </cfRule>
  </conditionalFormatting>
  <conditionalFormatting sqref="C96">
    <cfRule type="cellIs" dxfId="193" priority="184" stopIfTrue="1" operator="lessThan">
      <formula>0</formula>
    </cfRule>
  </conditionalFormatting>
  <conditionalFormatting sqref="AG96">
    <cfRule type="cellIs" dxfId="192" priority="183" stopIfTrue="1" operator="lessThan">
      <formula>0</formula>
    </cfRule>
  </conditionalFormatting>
  <conditionalFormatting sqref="AK96:AM96">
    <cfRule type="cellIs" dxfId="191" priority="182" stopIfTrue="1" operator="lessThan">
      <formula>0</formula>
    </cfRule>
  </conditionalFormatting>
  <conditionalFormatting sqref="K96">
    <cfRule type="cellIs" dxfId="190" priority="181" stopIfTrue="1" operator="lessThan">
      <formula>0</formula>
    </cfRule>
  </conditionalFormatting>
  <conditionalFormatting sqref="J96">
    <cfRule type="cellIs" dxfId="189" priority="180" stopIfTrue="1" operator="lessThan">
      <formula>0</formula>
    </cfRule>
  </conditionalFormatting>
  <conditionalFormatting sqref="AJ96">
    <cfRule type="cellIs" dxfId="188" priority="179" stopIfTrue="1" operator="lessThan">
      <formula>0</formula>
    </cfRule>
  </conditionalFormatting>
  <conditionalFormatting sqref="AH96">
    <cfRule type="cellIs" dxfId="187" priority="178" stopIfTrue="1" operator="lessThan">
      <formula>0</formula>
    </cfRule>
  </conditionalFormatting>
  <conditionalFormatting sqref="AI96">
    <cfRule type="cellIs" dxfId="186" priority="177" stopIfTrue="1" operator="lessThan">
      <formula>0</formula>
    </cfRule>
  </conditionalFormatting>
  <conditionalFormatting sqref="H96:I96">
    <cfRule type="cellIs" dxfId="185" priority="176" stopIfTrue="1" operator="lessThan">
      <formula>0</formula>
    </cfRule>
  </conditionalFormatting>
  <conditionalFormatting sqref="Q178:R178 G178">
    <cfRule type="cellIs" dxfId="184" priority="175" stopIfTrue="1" operator="lessThan">
      <formula>0</formula>
    </cfRule>
  </conditionalFormatting>
  <conditionalFormatting sqref="AF178">
    <cfRule type="cellIs" dxfId="183" priority="172" stopIfTrue="1" operator="lessThan">
      <formula>0</formula>
    </cfRule>
  </conditionalFormatting>
  <conditionalFormatting sqref="S178:T178 V178:Z178">
    <cfRule type="cellIs" dxfId="182" priority="173" stopIfTrue="1" operator="lessThan">
      <formula>0</formula>
    </cfRule>
  </conditionalFormatting>
  <conditionalFormatting sqref="N178:O178 AE178">
    <cfRule type="cellIs" dxfId="181" priority="174" stopIfTrue="1" operator="lessThan">
      <formula>0</formula>
    </cfRule>
  </conditionalFormatting>
  <conditionalFormatting sqref="AB178:AC178">
    <cfRule type="cellIs" dxfId="180" priority="171" stopIfTrue="1" operator="lessThan">
      <formula>0</formula>
    </cfRule>
  </conditionalFormatting>
  <conditionalFormatting sqref="U178">
    <cfRule type="cellIs" dxfId="179" priority="170" stopIfTrue="1" operator="lessThan">
      <formula>0</formula>
    </cfRule>
  </conditionalFormatting>
  <conditionalFormatting sqref="AA178">
    <cfRule type="cellIs" dxfId="178" priority="169" stopIfTrue="1" operator="lessThan">
      <formula>0</formula>
    </cfRule>
  </conditionalFormatting>
  <conditionalFormatting sqref="AD178">
    <cfRule type="cellIs" dxfId="177" priority="168" stopIfTrue="1" operator="lessThan">
      <formula>0</formula>
    </cfRule>
  </conditionalFormatting>
  <conditionalFormatting sqref="AO178:AP178">
    <cfRule type="cellIs" dxfId="176" priority="167" stopIfTrue="1" operator="lessThan">
      <formula>0</formula>
    </cfRule>
  </conditionalFormatting>
  <conditionalFormatting sqref="AN178">
    <cfRule type="cellIs" dxfId="175" priority="166" stopIfTrue="1" operator="lessThan">
      <formula>0</formula>
    </cfRule>
  </conditionalFormatting>
  <conditionalFormatting sqref="P178">
    <cfRule type="cellIs" dxfId="174" priority="165" stopIfTrue="1" operator="lessThan">
      <formula>0</formula>
    </cfRule>
  </conditionalFormatting>
  <conditionalFormatting sqref="L178:M178">
    <cfRule type="cellIs" dxfId="173" priority="164" stopIfTrue="1" operator="lessThan">
      <formula>0</formula>
    </cfRule>
  </conditionalFormatting>
  <conditionalFormatting sqref="AG178">
    <cfRule type="cellIs" dxfId="172" priority="163" stopIfTrue="1" operator="lessThan">
      <formula>0</formula>
    </cfRule>
  </conditionalFormatting>
  <conditionalFormatting sqref="AK178:AM178">
    <cfRule type="cellIs" dxfId="171" priority="162" stopIfTrue="1" operator="lessThan">
      <formula>0</formula>
    </cfRule>
  </conditionalFormatting>
  <conditionalFormatting sqref="K178">
    <cfRule type="cellIs" dxfId="170" priority="161" stopIfTrue="1" operator="lessThan">
      <formula>0</formula>
    </cfRule>
  </conditionalFormatting>
  <conditionalFormatting sqref="J178">
    <cfRule type="cellIs" dxfId="169" priority="160" stopIfTrue="1" operator="lessThan">
      <formula>0</formula>
    </cfRule>
  </conditionalFormatting>
  <conditionalFormatting sqref="AJ178">
    <cfRule type="cellIs" dxfId="168" priority="159" stopIfTrue="1" operator="lessThan">
      <formula>0</formula>
    </cfRule>
  </conditionalFormatting>
  <conditionalFormatting sqref="AH178">
    <cfRule type="cellIs" dxfId="167" priority="158" stopIfTrue="1" operator="lessThan">
      <formula>0</formula>
    </cfRule>
  </conditionalFormatting>
  <conditionalFormatting sqref="AI178">
    <cfRule type="cellIs" dxfId="166" priority="157" stopIfTrue="1" operator="lessThan">
      <formula>0</formula>
    </cfRule>
  </conditionalFormatting>
  <conditionalFormatting sqref="H178:I178">
    <cfRule type="cellIs" dxfId="165" priority="156" stopIfTrue="1" operator="lessThan">
      <formula>0</formula>
    </cfRule>
  </conditionalFormatting>
  <conditionalFormatting sqref="C177 Q177:R177 G177">
    <cfRule type="cellIs" dxfId="164" priority="155" stopIfTrue="1" operator="lessThan">
      <formula>0</formula>
    </cfRule>
  </conditionalFormatting>
  <conditionalFormatting sqref="AF177">
    <cfRule type="cellIs" dxfId="163" priority="152" stopIfTrue="1" operator="lessThan">
      <formula>0</formula>
    </cfRule>
  </conditionalFormatting>
  <conditionalFormatting sqref="S177:T177 V177:Z177">
    <cfRule type="cellIs" dxfId="162" priority="153" stopIfTrue="1" operator="lessThan">
      <formula>0</formula>
    </cfRule>
  </conditionalFormatting>
  <conditionalFormatting sqref="N177:O177 AE177">
    <cfRule type="cellIs" dxfId="161" priority="154" stopIfTrue="1" operator="lessThan">
      <formula>0</formula>
    </cfRule>
  </conditionalFormatting>
  <conditionalFormatting sqref="AB177:AC177">
    <cfRule type="cellIs" dxfId="160" priority="151" stopIfTrue="1" operator="lessThan">
      <formula>0</formula>
    </cfRule>
  </conditionalFormatting>
  <conditionalFormatting sqref="U177">
    <cfRule type="cellIs" dxfId="159" priority="150" stopIfTrue="1" operator="lessThan">
      <formula>0</formula>
    </cfRule>
  </conditionalFormatting>
  <conditionalFormatting sqref="AA177">
    <cfRule type="cellIs" dxfId="158" priority="149" stopIfTrue="1" operator="lessThan">
      <formula>0</formula>
    </cfRule>
  </conditionalFormatting>
  <conditionalFormatting sqref="AD177">
    <cfRule type="cellIs" dxfId="157" priority="148" stopIfTrue="1" operator="lessThan">
      <formula>0</formula>
    </cfRule>
  </conditionalFormatting>
  <conditionalFormatting sqref="AO177:AP177">
    <cfRule type="cellIs" dxfId="156" priority="147" stopIfTrue="1" operator="lessThan">
      <formula>0</formula>
    </cfRule>
  </conditionalFormatting>
  <conditionalFormatting sqref="AN177">
    <cfRule type="cellIs" dxfId="155" priority="146" stopIfTrue="1" operator="lessThan">
      <formula>0</formula>
    </cfRule>
  </conditionalFormatting>
  <conditionalFormatting sqref="P177">
    <cfRule type="cellIs" dxfId="154" priority="145" stopIfTrue="1" operator="lessThan">
      <formula>0</formula>
    </cfRule>
  </conditionalFormatting>
  <conditionalFormatting sqref="L177:M177">
    <cfRule type="cellIs" dxfId="153" priority="144" stopIfTrue="1" operator="lessThan">
      <formula>0</formula>
    </cfRule>
  </conditionalFormatting>
  <conditionalFormatting sqref="AG177">
    <cfRule type="cellIs" dxfId="152" priority="143" stopIfTrue="1" operator="lessThan">
      <formula>0</formula>
    </cfRule>
  </conditionalFormatting>
  <conditionalFormatting sqref="AK177:AM177">
    <cfRule type="cellIs" dxfId="151" priority="142" stopIfTrue="1" operator="lessThan">
      <formula>0</formula>
    </cfRule>
  </conditionalFormatting>
  <conditionalFormatting sqref="K177">
    <cfRule type="cellIs" dxfId="150" priority="141" stopIfTrue="1" operator="lessThan">
      <formula>0</formula>
    </cfRule>
  </conditionalFormatting>
  <conditionalFormatting sqref="J177">
    <cfRule type="cellIs" dxfId="149" priority="140" stopIfTrue="1" operator="lessThan">
      <formula>0</formula>
    </cfRule>
  </conditionalFormatting>
  <conditionalFormatting sqref="AJ177">
    <cfRule type="cellIs" dxfId="148" priority="139" stopIfTrue="1" operator="lessThan">
      <formula>0</formula>
    </cfRule>
  </conditionalFormatting>
  <conditionalFormatting sqref="AH177">
    <cfRule type="cellIs" dxfId="147" priority="138" stopIfTrue="1" operator="lessThan">
      <formula>0</formula>
    </cfRule>
  </conditionalFormatting>
  <conditionalFormatting sqref="AI177">
    <cfRule type="cellIs" dxfId="146" priority="137" stopIfTrue="1" operator="lessThan">
      <formula>0</formula>
    </cfRule>
  </conditionalFormatting>
  <conditionalFormatting sqref="H177:I177">
    <cfRule type="cellIs" dxfId="145" priority="136" stopIfTrue="1" operator="lessThan">
      <formula>0</formula>
    </cfRule>
  </conditionalFormatting>
  <conditionalFormatting sqref="C178">
    <cfRule type="cellIs" dxfId="144" priority="135" stopIfTrue="1" operator="lessThan">
      <formula>0</formula>
    </cfRule>
  </conditionalFormatting>
  <conditionalFormatting sqref="Q198:R198 G198">
    <cfRule type="cellIs" dxfId="143" priority="134" stopIfTrue="1" operator="lessThan">
      <formula>0</formula>
    </cfRule>
  </conditionalFormatting>
  <conditionalFormatting sqref="S198:T198 V198:Z198">
    <cfRule type="cellIs" dxfId="142" priority="132" stopIfTrue="1" operator="lessThan">
      <formula>0</formula>
    </cfRule>
  </conditionalFormatting>
  <conditionalFormatting sqref="N198:O198 AE198">
    <cfRule type="cellIs" dxfId="141" priority="133" stopIfTrue="1" operator="lessThan">
      <formula>0</formula>
    </cfRule>
  </conditionalFormatting>
  <conditionalFormatting sqref="AF198">
    <cfRule type="cellIs" dxfId="140" priority="131" stopIfTrue="1" operator="lessThan">
      <formula>0</formula>
    </cfRule>
  </conditionalFormatting>
  <conditionalFormatting sqref="AB198:AC198">
    <cfRule type="cellIs" dxfId="139" priority="130" stopIfTrue="1" operator="lessThan">
      <formula>0</formula>
    </cfRule>
  </conditionalFormatting>
  <conditionalFormatting sqref="U198">
    <cfRule type="cellIs" dxfId="138" priority="129" stopIfTrue="1" operator="lessThan">
      <formula>0</formula>
    </cfRule>
  </conditionalFormatting>
  <conditionalFormatting sqref="AA198">
    <cfRule type="cellIs" dxfId="137" priority="128" stopIfTrue="1" operator="lessThan">
      <formula>0</formula>
    </cfRule>
  </conditionalFormatting>
  <conditionalFormatting sqref="AD198">
    <cfRule type="cellIs" dxfId="136" priority="127" stopIfTrue="1" operator="lessThan">
      <formula>0</formula>
    </cfRule>
  </conditionalFormatting>
  <conditionalFormatting sqref="AO198:AP198">
    <cfRule type="cellIs" dxfId="135" priority="126" stopIfTrue="1" operator="lessThan">
      <formula>0</formula>
    </cfRule>
  </conditionalFormatting>
  <conditionalFormatting sqref="AN198">
    <cfRule type="cellIs" dxfId="134" priority="125" stopIfTrue="1" operator="lessThan">
      <formula>0</formula>
    </cfRule>
  </conditionalFormatting>
  <conditionalFormatting sqref="P198">
    <cfRule type="cellIs" dxfId="133" priority="124" stopIfTrue="1" operator="lessThan">
      <formula>0</formula>
    </cfRule>
  </conditionalFormatting>
  <conditionalFormatting sqref="L198:M198">
    <cfRule type="cellIs" dxfId="132" priority="123" stopIfTrue="1" operator="lessThan">
      <formula>0</formula>
    </cfRule>
  </conditionalFormatting>
  <conditionalFormatting sqref="AG198">
    <cfRule type="cellIs" dxfId="131" priority="122" stopIfTrue="1" operator="lessThan">
      <formula>0</formula>
    </cfRule>
  </conditionalFormatting>
  <conditionalFormatting sqref="AK198:AM198">
    <cfRule type="cellIs" dxfId="130" priority="121" stopIfTrue="1" operator="lessThan">
      <formula>0</formula>
    </cfRule>
  </conditionalFormatting>
  <conditionalFormatting sqref="K198">
    <cfRule type="cellIs" dxfId="129" priority="120" stopIfTrue="1" operator="lessThan">
      <formula>0</formula>
    </cfRule>
  </conditionalFormatting>
  <conditionalFormatting sqref="J198">
    <cfRule type="cellIs" dxfId="128" priority="119" stopIfTrue="1" operator="lessThan">
      <formula>0</formula>
    </cfRule>
  </conditionalFormatting>
  <conditionalFormatting sqref="AJ198">
    <cfRule type="cellIs" dxfId="127" priority="118" stopIfTrue="1" operator="lessThan">
      <formula>0</formula>
    </cfRule>
  </conditionalFormatting>
  <conditionalFormatting sqref="AH198">
    <cfRule type="cellIs" dxfId="126" priority="117" stopIfTrue="1" operator="lessThan">
      <formula>0</formula>
    </cfRule>
  </conditionalFormatting>
  <conditionalFormatting sqref="AI198">
    <cfRule type="cellIs" dxfId="125" priority="116" stopIfTrue="1" operator="lessThan">
      <formula>0</formula>
    </cfRule>
  </conditionalFormatting>
  <conditionalFormatting sqref="H198:I198">
    <cfRule type="cellIs" dxfId="124" priority="115" stopIfTrue="1" operator="lessThan">
      <formula>0</formula>
    </cfRule>
  </conditionalFormatting>
  <conditionalFormatting sqref="C198">
    <cfRule type="cellIs" dxfId="123" priority="114" stopIfTrue="1" operator="lessThan">
      <formula>0</formula>
    </cfRule>
  </conditionalFormatting>
  <conditionalFormatting sqref="Q202:R202 G202">
    <cfRule type="cellIs" dxfId="122" priority="113" stopIfTrue="1" operator="lessThan">
      <formula>0</formula>
    </cfRule>
  </conditionalFormatting>
  <conditionalFormatting sqref="S202:T202 V202:Z202">
    <cfRule type="cellIs" dxfId="121" priority="111" stopIfTrue="1" operator="lessThan">
      <formula>0</formula>
    </cfRule>
  </conditionalFormatting>
  <conditionalFormatting sqref="N202:O202 AE202">
    <cfRule type="cellIs" dxfId="120" priority="112" stopIfTrue="1" operator="lessThan">
      <formula>0</formula>
    </cfRule>
  </conditionalFormatting>
  <conditionalFormatting sqref="AF202">
    <cfRule type="cellIs" dxfId="119" priority="110" stopIfTrue="1" operator="lessThan">
      <formula>0</formula>
    </cfRule>
  </conditionalFormatting>
  <conditionalFormatting sqref="AB202:AC202">
    <cfRule type="cellIs" dxfId="118" priority="109" stopIfTrue="1" operator="lessThan">
      <formula>0</formula>
    </cfRule>
  </conditionalFormatting>
  <conditionalFormatting sqref="U202">
    <cfRule type="cellIs" dxfId="117" priority="108" stopIfTrue="1" operator="lessThan">
      <formula>0</formula>
    </cfRule>
  </conditionalFormatting>
  <conditionalFormatting sqref="AA202">
    <cfRule type="cellIs" dxfId="116" priority="107" stopIfTrue="1" operator="lessThan">
      <formula>0</formula>
    </cfRule>
  </conditionalFormatting>
  <conditionalFormatting sqref="AD202">
    <cfRule type="cellIs" dxfId="115" priority="106" stopIfTrue="1" operator="lessThan">
      <formula>0</formula>
    </cfRule>
  </conditionalFormatting>
  <conditionalFormatting sqref="AO202:AP202">
    <cfRule type="cellIs" dxfId="114" priority="105" stopIfTrue="1" operator="lessThan">
      <formula>0</formula>
    </cfRule>
  </conditionalFormatting>
  <conditionalFormatting sqref="AN202">
    <cfRule type="cellIs" dxfId="113" priority="104" stopIfTrue="1" operator="lessThan">
      <formula>0</formula>
    </cfRule>
  </conditionalFormatting>
  <conditionalFormatting sqref="P202">
    <cfRule type="cellIs" dxfId="112" priority="103" stopIfTrue="1" operator="lessThan">
      <formula>0</formula>
    </cfRule>
  </conditionalFormatting>
  <conditionalFormatting sqref="L202:M202">
    <cfRule type="cellIs" dxfId="111" priority="102" stopIfTrue="1" operator="lessThan">
      <formula>0</formula>
    </cfRule>
  </conditionalFormatting>
  <conditionalFormatting sqref="C202">
    <cfRule type="cellIs" dxfId="110" priority="93" stopIfTrue="1" operator="lessThan">
      <formula>0</formula>
    </cfRule>
  </conditionalFormatting>
  <conditionalFormatting sqref="AG202">
    <cfRule type="cellIs" dxfId="109" priority="101" stopIfTrue="1" operator="lessThan">
      <formula>0</formula>
    </cfRule>
  </conditionalFormatting>
  <conditionalFormatting sqref="AK202:AM202">
    <cfRule type="cellIs" dxfId="108" priority="100" stopIfTrue="1" operator="lessThan">
      <formula>0</formula>
    </cfRule>
  </conditionalFormatting>
  <conditionalFormatting sqref="K202">
    <cfRule type="cellIs" dxfId="107" priority="99" stopIfTrue="1" operator="lessThan">
      <formula>0</formula>
    </cfRule>
  </conditionalFormatting>
  <conditionalFormatting sqref="J202">
    <cfRule type="cellIs" dxfId="106" priority="98" stopIfTrue="1" operator="lessThan">
      <formula>0</formula>
    </cfRule>
  </conditionalFormatting>
  <conditionalFormatting sqref="AJ202">
    <cfRule type="cellIs" dxfId="105" priority="97" stopIfTrue="1" operator="lessThan">
      <formula>0</formula>
    </cfRule>
  </conditionalFormatting>
  <conditionalFormatting sqref="AH202">
    <cfRule type="cellIs" dxfId="104" priority="96" stopIfTrue="1" operator="lessThan">
      <formula>0</formula>
    </cfRule>
  </conditionalFormatting>
  <conditionalFormatting sqref="AI202">
    <cfRule type="cellIs" dxfId="103" priority="95" stopIfTrue="1" operator="lessThan">
      <formula>0</formula>
    </cfRule>
  </conditionalFormatting>
  <conditionalFormatting sqref="H202">
    <cfRule type="cellIs" dxfId="102" priority="94" stopIfTrue="1" operator="lessThan">
      <formula>0</formula>
    </cfRule>
  </conditionalFormatting>
  <conditionalFormatting sqref="V127:Z127 S127:T127 AB127:AC127 AO127:AP127 AF127 AI127:AJ127">
    <cfRule type="cellIs" dxfId="101" priority="91" stopIfTrue="1" operator="lessThan">
      <formula>0</formula>
    </cfRule>
  </conditionalFormatting>
  <conditionalFormatting sqref="U127 AA127 AD127:AE127 AH127 AN127 G127 L127:R127">
    <cfRule type="cellIs" dxfId="100" priority="92" stopIfTrue="1" operator="lessThan">
      <formula>0</formula>
    </cfRule>
  </conditionalFormatting>
  <conditionalFormatting sqref="C127">
    <cfRule type="cellIs" dxfId="99" priority="90" stopIfTrue="1" operator="lessThan">
      <formula>0</formula>
    </cfRule>
  </conditionalFormatting>
  <conditionalFormatting sqref="AG127">
    <cfRule type="cellIs" dxfId="98" priority="89" stopIfTrue="1" operator="lessThan">
      <formula>0</formula>
    </cfRule>
  </conditionalFormatting>
  <conditionalFormatting sqref="AK127:AM127">
    <cfRule type="cellIs" dxfId="97" priority="88" stopIfTrue="1" operator="lessThan">
      <formula>0</formula>
    </cfRule>
  </conditionalFormatting>
  <conditionalFormatting sqref="K127">
    <cfRule type="cellIs" dxfId="96" priority="87" stopIfTrue="1" operator="lessThan">
      <formula>0</formula>
    </cfRule>
  </conditionalFormatting>
  <conditionalFormatting sqref="J127">
    <cfRule type="cellIs" dxfId="95" priority="86" stopIfTrue="1" operator="lessThan">
      <formula>0</formula>
    </cfRule>
  </conditionalFormatting>
  <conditionalFormatting sqref="H127:I127">
    <cfRule type="cellIs" dxfId="94" priority="85" stopIfTrue="1" operator="lessThan">
      <formula>0</formula>
    </cfRule>
  </conditionalFormatting>
  <conditionalFormatting sqref="C203">
    <cfRule type="cellIs" dxfId="93" priority="72" stopIfTrue="1" operator="lessThan">
      <formula>0</formula>
    </cfRule>
  </conditionalFormatting>
  <conditionalFormatting sqref="Q203:R203 G203">
    <cfRule type="cellIs" dxfId="92" priority="84" stopIfTrue="1" operator="lessThan">
      <formula>0</formula>
    </cfRule>
  </conditionalFormatting>
  <conditionalFormatting sqref="S203:T203 V203:Z203">
    <cfRule type="cellIs" dxfId="91" priority="82" stopIfTrue="1" operator="lessThan">
      <formula>0</formula>
    </cfRule>
  </conditionalFormatting>
  <conditionalFormatting sqref="N203:O203 AE203">
    <cfRule type="cellIs" dxfId="90" priority="83" stopIfTrue="1" operator="lessThan">
      <formula>0</formula>
    </cfRule>
  </conditionalFormatting>
  <conditionalFormatting sqref="AF203">
    <cfRule type="cellIs" dxfId="89" priority="81" stopIfTrue="1" operator="lessThan">
      <formula>0</formula>
    </cfRule>
  </conditionalFormatting>
  <conditionalFormatting sqref="AB203:AC203">
    <cfRule type="cellIs" dxfId="88" priority="80" stopIfTrue="1" operator="lessThan">
      <formula>0</formula>
    </cfRule>
  </conditionalFormatting>
  <conditionalFormatting sqref="U203">
    <cfRule type="cellIs" dxfId="87" priority="79" stopIfTrue="1" operator="lessThan">
      <formula>0</formula>
    </cfRule>
  </conditionalFormatting>
  <conditionalFormatting sqref="AA203">
    <cfRule type="cellIs" dxfId="86" priority="78" stopIfTrue="1" operator="lessThan">
      <formula>0</formula>
    </cfRule>
  </conditionalFormatting>
  <conditionalFormatting sqref="AD203">
    <cfRule type="cellIs" dxfId="85" priority="77" stopIfTrue="1" operator="lessThan">
      <formula>0</formula>
    </cfRule>
  </conditionalFormatting>
  <conditionalFormatting sqref="AO203:AP203">
    <cfRule type="cellIs" dxfId="84" priority="76" stopIfTrue="1" operator="lessThan">
      <formula>0</formula>
    </cfRule>
  </conditionalFormatting>
  <conditionalFormatting sqref="AN203">
    <cfRule type="cellIs" dxfId="83" priority="75" stopIfTrue="1" operator="lessThan">
      <formula>0</formula>
    </cfRule>
  </conditionalFormatting>
  <conditionalFormatting sqref="P203">
    <cfRule type="cellIs" dxfId="82" priority="74" stopIfTrue="1" operator="lessThan">
      <formula>0</formula>
    </cfRule>
  </conditionalFormatting>
  <conditionalFormatting sqref="L203:M203">
    <cfRule type="cellIs" dxfId="81" priority="73" stopIfTrue="1" operator="lessThan">
      <formula>0</formula>
    </cfRule>
  </conditionalFormatting>
  <conditionalFormatting sqref="AG203">
    <cfRule type="cellIs" dxfId="80" priority="71" stopIfTrue="1" operator="lessThan">
      <formula>0</formula>
    </cfRule>
  </conditionalFormatting>
  <conditionalFormatting sqref="AK203:AM203">
    <cfRule type="cellIs" dxfId="79" priority="70" stopIfTrue="1" operator="lessThan">
      <formula>0</formula>
    </cfRule>
  </conditionalFormatting>
  <conditionalFormatting sqref="K203">
    <cfRule type="cellIs" dxfId="78" priority="69" stopIfTrue="1" operator="lessThan">
      <formula>0</formula>
    </cfRule>
  </conditionalFormatting>
  <conditionalFormatting sqref="J203">
    <cfRule type="cellIs" dxfId="77" priority="68" stopIfTrue="1" operator="lessThan">
      <formula>0</formula>
    </cfRule>
  </conditionalFormatting>
  <conditionalFormatting sqref="AJ203">
    <cfRule type="cellIs" dxfId="76" priority="67" stopIfTrue="1" operator="lessThan">
      <formula>0</formula>
    </cfRule>
  </conditionalFormatting>
  <conditionalFormatting sqref="AH203">
    <cfRule type="cellIs" dxfId="75" priority="66" stopIfTrue="1" operator="lessThan">
      <formula>0</formula>
    </cfRule>
  </conditionalFormatting>
  <conditionalFormatting sqref="AI203">
    <cfRule type="cellIs" dxfId="74" priority="65" stopIfTrue="1" operator="lessThan">
      <formula>0</formula>
    </cfRule>
  </conditionalFormatting>
  <conditionalFormatting sqref="H203">
    <cfRule type="cellIs" dxfId="73" priority="64" stopIfTrue="1" operator="lessThan">
      <formula>0</formula>
    </cfRule>
  </conditionalFormatting>
  <conditionalFormatting sqref="AF136:AM136 AO136:AP136 AB136:AC136 S136:T136 V136:Z136">
    <cfRule type="cellIs" dxfId="72" priority="62" stopIfTrue="1" operator="lessThan">
      <formula>0</formula>
    </cfRule>
  </conditionalFormatting>
  <conditionalFormatting sqref="G136:R136 AN136 AD136:AE136 AA136 U136 C136">
    <cfRule type="cellIs" dxfId="71" priority="63" stopIfTrue="1" operator="lessThan">
      <formula>0</formula>
    </cfRule>
  </conditionalFormatting>
  <conditionalFormatting sqref="I202">
    <cfRule type="cellIs" dxfId="70" priority="61" stopIfTrue="1" operator="lessThan">
      <formula>0</formula>
    </cfRule>
  </conditionalFormatting>
  <conditionalFormatting sqref="AG58:AM58">
    <cfRule type="cellIs" dxfId="69" priority="59" stopIfTrue="1" operator="lessThan">
      <formula>0</formula>
    </cfRule>
  </conditionalFormatting>
  <conditionalFormatting sqref="C58 H58:I58">
    <cfRule type="cellIs" dxfId="68" priority="60" stopIfTrue="1" operator="lessThan">
      <formula>0</formula>
    </cfRule>
  </conditionalFormatting>
  <conditionalFormatting sqref="S58:T58 AF58 AB58:AC58">
    <cfRule type="cellIs" dxfId="67" priority="57" stopIfTrue="1" operator="lessThan">
      <formula>0</formula>
    </cfRule>
  </conditionalFormatting>
  <conditionalFormatting sqref="G58 AD58:AE58 AA58 L58:Q58">
    <cfRule type="cellIs" dxfId="66" priority="58" stopIfTrue="1" operator="lessThan">
      <formula>0</formula>
    </cfRule>
  </conditionalFormatting>
  <conditionalFormatting sqref="AN58:AP58 V58:Z58">
    <cfRule type="cellIs" dxfId="65" priority="56" stopIfTrue="1" operator="lessThan">
      <formula>0</formula>
    </cfRule>
  </conditionalFormatting>
  <conditionalFormatting sqref="R58">
    <cfRule type="cellIs" dxfId="64" priority="55" stopIfTrue="1" operator="lessThan">
      <formula>0</formula>
    </cfRule>
  </conditionalFormatting>
  <conditionalFormatting sqref="K58">
    <cfRule type="cellIs" dxfId="63" priority="54" stopIfTrue="1" operator="lessThan">
      <formula>0</formula>
    </cfRule>
  </conditionalFormatting>
  <conditionalFormatting sqref="J58">
    <cfRule type="cellIs" dxfId="62" priority="53" stopIfTrue="1" operator="lessThan">
      <formula>0</formula>
    </cfRule>
  </conditionalFormatting>
  <conditionalFormatting sqref="U58">
    <cfRule type="cellIs" dxfId="61" priority="52" stopIfTrue="1" operator="lessThan">
      <formula>0</formula>
    </cfRule>
  </conditionalFormatting>
  <conditionalFormatting sqref="R180:AD180 AH180:AP180">
    <cfRule type="cellIs" dxfId="60" priority="50" stopIfTrue="1" operator="lessThan">
      <formula>0</formula>
    </cfRule>
  </conditionalFormatting>
  <conditionalFormatting sqref="AA180:AF180 AH180:AJ180 G183:G186 Q183:R186 G180:I180 L180:T180">
    <cfRule type="cellIs" dxfId="59" priority="51" stopIfTrue="1" operator="lessThan">
      <formula>0</formula>
    </cfRule>
  </conditionalFormatting>
  <conditionalFormatting sqref="V183:Z186 S183:T186">
    <cfRule type="cellIs" dxfId="58" priority="48" stopIfTrue="1" operator="lessThan">
      <formula>0</formula>
    </cfRule>
  </conditionalFormatting>
  <conditionalFormatting sqref="AE183:AE186 N183:O186">
    <cfRule type="cellIs" dxfId="57" priority="49" stopIfTrue="1" operator="lessThan">
      <formula>0</formula>
    </cfRule>
  </conditionalFormatting>
  <conditionalFormatting sqref="AF183:AF186">
    <cfRule type="cellIs" dxfId="56" priority="47" stopIfTrue="1" operator="lessThan">
      <formula>0</formula>
    </cfRule>
  </conditionalFormatting>
  <conditionalFormatting sqref="AB183:AC186">
    <cfRule type="cellIs" dxfId="55" priority="46" stopIfTrue="1" operator="lessThan">
      <formula>0</formula>
    </cfRule>
  </conditionalFormatting>
  <conditionalFormatting sqref="U183:U186">
    <cfRule type="cellIs" dxfId="54" priority="45" stopIfTrue="1" operator="lessThan">
      <formula>0</formula>
    </cfRule>
  </conditionalFormatting>
  <conditionalFormatting sqref="AA183:AA186">
    <cfRule type="cellIs" dxfId="53" priority="44" stopIfTrue="1" operator="lessThan">
      <formula>0</formula>
    </cfRule>
  </conditionalFormatting>
  <conditionalFormatting sqref="AD183:AD186">
    <cfRule type="cellIs" dxfId="52" priority="43" stopIfTrue="1" operator="lessThan">
      <formula>0</formula>
    </cfRule>
  </conditionalFormatting>
  <conditionalFormatting sqref="AO183:AP186">
    <cfRule type="cellIs" dxfId="51" priority="42" stopIfTrue="1" operator="lessThan">
      <formula>0</formula>
    </cfRule>
  </conditionalFormatting>
  <conditionalFormatting sqref="AN183:AN186">
    <cfRule type="cellIs" dxfId="50" priority="41" stopIfTrue="1" operator="lessThan">
      <formula>0</formula>
    </cfRule>
  </conditionalFormatting>
  <conditionalFormatting sqref="P183:P186">
    <cfRule type="cellIs" dxfId="49" priority="40" stopIfTrue="1" operator="lessThan">
      <formula>0</formula>
    </cfRule>
  </conditionalFormatting>
  <conditionalFormatting sqref="L183:M186">
    <cfRule type="cellIs" dxfId="48" priority="39" stopIfTrue="1" operator="lessThan">
      <formula>0</formula>
    </cfRule>
  </conditionalFormatting>
  <conditionalFormatting sqref="R181:AD182">
    <cfRule type="cellIs" dxfId="47" priority="36" stopIfTrue="1" operator="lessThan">
      <formula>0</formula>
    </cfRule>
  </conditionalFormatting>
  <conditionalFormatting sqref="Q181:AG182">
    <cfRule type="cellIs" dxfId="46" priority="37" stopIfTrue="1" operator="lessThan">
      <formula>0</formula>
    </cfRule>
  </conditionalFormatting>
  <conditionalFormatting sqref="AD181:AF182 L181:P182">
    <cfRule type="cellIs" dxfId="45" priority="38" stopIfTrue="1" operator="lessThan">
      <formula>0</formula>
    </cfRule>
  </conditionalFormatting>
  <conditionalFormatting sqref="AG183:AG186">
    <cfRule type="cellIs" dxfId="44" priority="35" stopIfTrue="1" operator="lessThan">
      <formula>0</formula>
    </cfRule>
  </conditionalFormatting>
  <conditionalFormatting sqref="AK183:AM186">
    <cfRule type="cellIs" dxfId="43" priority="34" stopIfTrue="1" operator="lessThan">
      <formula>0</formula>
    </cfRule>
  </conditionalFormatting>
  <conditionalFormatting sqref="K180">
    <cfRule type="cellIs" dxfId="42" priority="33" stopIfTrue="1" operator="lessThan">
      <formula>0</formula>
    </cfRule>
  </conditionalFormatting>
  <conditionalFormatting sqref="K183:K186">
    <cfRule type="cellIs" dxfId="41" priority="32" stopIfTrue="1" operator="lessThan">
      <formula>0</formula>
    </cfRule>
  </conditionalFormatting>
  <conditionalFormatting sqref="K181:K182">
    <cfRule type="cellIs" dxfId="40" priority="31" stopIfTrue="1" operator="lessThan">
      <formula>0</formula>
    </cfRule>
  </conditionalFormatting>
  <conditionalFormatting sqref="J180">
    <cfRule type="cellIs" dxfId="39" priority="30" stopIfTrue="1" operator="lessThan">
      <formula>0</formula>
    </cfRule>
  </conditionalFormatting>
  <conditionalFormatting sqref="J183:J186">
    <cfRule type="cellIs" dxfId="38" priority="29" stopIfTrue="1" operator="lessThan">
      <formula>0</formula>
    </cfRule>
  </conditionalFormatting>
  <conditionalFormatting sqref="J181:J182">
    <cfRule type="cellIs" dxfId="37" priority="28" stopIfTrue="1" operator="lessThan">
      <formula>0</formula>
    </cfRule>
  </conditionalFormatting>
  <conditionalFormatting sqref="AJ183:AJ186">
    <cfRule type="cellIs" dxfId="36" priority="27" stopIfTrue="1" operator="lessThan">
      <formula>0</formula>
    </cfRule>
  </conditionalFormatting>
  <conditionalFormatting sqref="AH183:AH186">
    <cfRule type="cellIs" dxfId="35" priority="26" stopIfTrue="1" operator="lessThan">
      <formula>0</formula>
    </cfRule>
  </conditionalFormatting>
  <conditionalFormatting sqref="AI183:AI186">
    <cfRule type="cellIs" dxfId="34" priority="25" stopIfTrue="1" operator="lessThan">
      <formula>0</formula>
    </cfRule>
  </conditionalFormatting>
  <conditionalFormatting sqref="H183:I186">
    <cfRule type="cellIs" dxfId="33" priority="24" stopIfTrue="1" operator="lessThan">
      <formula>0</formula>
    </cfRule>
  </conditionalFormatting>
  <conditionalFormatting sqref="AH181:AM181">
    <cfRule type="cellIs" dxfId="32" priority="23" stopIfTrue="1" operator="lessThan">
      <formula>0</formula>
    </cfRule>
  </conditionalFormatting>
  <conditionalFormatting sqref="AN181:AP181">
    <cfRule type="cellIs" dxfId="31" priority="22" stopIfTrue="1" operator="lessThan">
      <formula>0</formula>
    </cfRule>
  </conditionalFormatting>
  <conditionalFormatting sqref="C183:C186">
    <cfRule type="cellIs" dxfId="30" priority="21" stopIfTrue="1" operator="lessThan">
      <formula>0</formula>
    </cfRule>
  </conditionalFormatting>
  <conditionalFormatting sqref="I203">
    <cfRule type="cellIs" dxfId="29" priority="20" stopIfTrue="1" operator="lessThan">
      <formula>0</formula>
    </cfRule>
  </conditionalFormatting>
  <conditionalFormatting sqref="AF128:AF129 AO128:AP129 AB128:AC129 S128:T129 V128:Z129">
    <cfRule type="cellIs" dxfId="28" priority="18" stopIfTrue="1" operator="lessThan">
      <formula>0</formula>
    </cfRule>
  </conditionalFormatting>
  <conditionalFormatting sqref="L128:R129 G128:G129 AN128:AN129 AD128:AE129 AA128:AA129 U128:U129">
    <cfRule type="cellIs" dxfId="27" priority="19" stopIfTrue="1" operator="lessThan">
      <formula>0</formula>
    </cfRule>
  </conditionalFormatting>
  <conditionalFormatting sqref="C128:C129">
    <cfRule type="cellIs" dxfId="26" priority="17" stopIfTrue="1" operator="lessThan">
      <formula>0</formula>
    </cfRule>
  </conditionalFormatting>
  <conditionalFormatting sqref="AG128:AG129">
    <cfRule type="cellIs" dxfId="25" priority="16" stopIfTrue="1" operator="lessThan">
      <formula>0</formula>
    </cfRule>
  </conditionalFormatting>
  <conditionalFormatting sqref="AK128:AM129">
    <cfRule type="cellIs" dxfId="24" priority="15" stopIfTrue="1" operator="lessThan">
      <formula>0</formula>
    </cfRule>
  </conditionalFormatting>
  <conditionalFormatting sqref="K128:K129">
    <cfRule type="cellIs" dxfId="23" priority="14" stopIfTrue="1" operator="lessThan">
      <formula>0</formula>
    </cfRule>
  </conditionalFormatting>
  <conditionalFormatting sqref="J128:J129">
    <cfRule type="cellIs" dxfId="22" priority="13" stopIfTrue="1" operator="lessThan">
      <formula>0</formula>
    </cfRule>
  </conditionalFormatting>
  <conditionalFormatting sqref="AJ128:AJ129">
    <cfRule type="cellIs" dxfId="21" priority="12" stopIfTrue="1" operator="lessThan">
      <formula>0</formula>
    </cfRule>
  </conditionalFormatting>
  <conditionalFormatting sqref="AH128:AH129">
    <cfRule type="cellIs" dxfId="20" priority="11" stopIfTrue="1" operator="lessThan">
      <formula>0</formula>
    </cfRule>
  </conditionalFormatting>
  <conditionalFormatting sqref="AI128:AI129">
    <cfRule type="cellIs" dxfId="19" priority="10" stopIfTrue="1" operator="lessThan">
      <formula>0</formula>
    </cfRule>
  </conditionalFormatting>
  <conditionalFormatting sqref="H128:I129">
    <cfRule type="cellIs" dxfId="18" priority="9" stopIfTrue="1" operator="lessThan">
      <formula>0</formula>
    </cfRule>
  </conditionalFormatting>
  <conditionalFormatting sqref="P15">
    <cfRule type="cellIs" dxfId="17" priority="8" stopIfTrue="1" operator="lessThan">
      <formula>0</formula>
    </cfRule>
  </conditionalFormatting>
  <conditionalFormatting sqref="Q15">
    <cfRule type="cellIs" dxfId="16" priority="7" stopIfTrue="1" operator="lessThan">
      <formula>0</formula>
    </cfRule>
  </conditionalFormatting>
  <conditionalFormatting sqref="H22:I22">
    <cfRule type="cellIs" dxfId="15" priority="6" stopIfTrue="1" operator="lessThan">
      <formula>0</formula>
    </cfRule>
  </conditionalFormatting>
  <conditionalFormatting sqref="G22 L22:M22">
    <cfRule type="cellIs" dxfId="14" priority="5" stopIfTrue="1" operator="lessThan">
      <formula>0</formula>
    </cfRule>
  </conditionalFormatting>
  <conditionalFormatting sqref="K22">
    <cfRule type="cellIs" dxfId="13" priority="4" stopIfTrue="1" operator="lessThan">
      <formula>0</formula>
    </cfRule>
  </conditionalFormatting>
  <conditionalFormatting sqref="J22">
    <cfRule type="cellIs" dxfId="12" priority="3" stopIfTrue="1" operator="lessThan">
      <formula>0</formula>
    </cfRule>
  </conditionalFormatting>
  <conditionalFormatting sqref="K16">
    <cfRule type="cellIs" dxfId="11" priority="2" stopIfTrue="1" operator="lessThan">
      <formula>0</formula>
    </cfRule>
  </conditionalFormatting>
  <conditionalFormatting sqref="J16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2" max="16383" man="1"/>
    <brk id="109" max="16383" man="1"/>
    <brk id="15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C18" sqref="C18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14">
        <f>'Guia de Ações'!B11</f>
        <v>44483</v>
      </c>
      <c r="D10" s="414"/>
      <c r="E10" s="414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17"/>
      <c r="C11" s="415" t="s">
        <v>3</v>
      </c>
      <c r="D11" s="420" t="s">
        <v>16</v>
      </c>
      <c r="E11" s="420" t="s">
        <v>506</v>
      </c>
      <c r="F11" s="422" t="s">
        <v>17</v>
      </c>
      <c r="G11" s="424" t="s">
        <v>0</v>
      </c>
      <c r="H11" s="424"/>
      <c r="I11" s="424"/>
      <c r="J11" s="424"/>
      <c r="K11" s="416" t="s">
        <v>1</v>
      </c>
      <c r="L11" s="417"/>
      <c r="M11" s="416" t="s">
        <v>2</v>
      </c>
      <c r="N11" s="417"/>
    </row>
    <row r="12" spans="2:14">
      <c r="C12" s="415"/>
      <c r="D12" s="421"/>
      <c r="E12" s="421"/>
      <c r="F12" s="423"/>
      <c r="G12" s="311" t="s">
        <v>5</v>
      </c>
      <c r="H12" s="311" t="s">
        <v>6</v>
      </c>
      <c r="I12" s="311" t="s">
        <v>7</v>
      </c>
      <c r="J12" s="311" t="s">
        <v>8</v>
      </c>
      <c r="K12" s="418"/>
      <c r="L12" s="419"/>
      <c r="M12" s="418"/>
      <c r="N12" s="419"/>
    </row>
    <row r="13" spans="2:14">
      <c r="C13" s="312" t="s">
        <v>9</v>
      </c>
      <c r="D13" s="313">
        <f>'Guia de Ações'!E15</f>
        <v>113185</v>
      </c>
      <c r="E13" s="314">
        <f>'Guia de Ações'!F15</f>
        <v>130000</v>
      </c>
      <c r="F13" s="348">
        <f>'Guia de Ações'!G15</f>
        <v>14.856208861598263</v>
      </c>
      <c r="G13" s="315">
        <f>'Guia de Ações'!J15</f>
        <v>-0.23833048788118871</v>
      </c>
      <c r="H13" s="315">
        <f>'Guia de Ações'!K15</f>
        <v>1.9881220878525729</v>
      </c>
      <c r="I13" s="315">
        <f>'Guia de Ações'!L15</f>
        <v>-4.8998800173420287</v>
      </c>
      <c r="J13" s="315">
        <f>'Guia de Ações'!M15</f>
        <v>13.943910669415626</v>
      </c>
      <c r="K13" s="313">
        <f>'Guia de Ações'!N15</f>
        <v>131190.296875</v>
      </c>
      <c r="L13" s="316">
        <f>K13/D13-1</f>
        <v>0.15907847219154481</v>
      </c>
      <c r="M13" s="313">
        <f>'Guia de Ações'!O15</f>
        <v>93386.6015625</v>
      </c>
      <c r="N13" s="316">
        <f>M13/D13-1</f>
        <v>-0.17492069123558773</v>
      </c>
    </row>
    <row r="14" spans="2:14">
      <c r="C14" s="312" t="s">
        <v>11</v>
      </c>
      <c r="D14" s="313">
        <f>'Guia de Ações'!E16</f>
        <v>34912.559999999998</v>
      </c>
      <c r="E14" s="314" t="str">
        <f>'Guia de Ações'!F16</f>
        <v>-</v>
      </c>
      <c r="F14" s="348" t="str">
        <f>'Guia de Ações'!G16</f>
        <v>-</v>
      </c>
      <c r="G14" s="315">
        <f>'Guia de Ações'!J16</f>
        <v>1.5555092078291199</v>
      </c>
      <c r="H14" s="315">
        <f>'Guia de Ações'!K16</f>
        <v>3.1575538530997482</v>
      </c>
      <c r="I14" s="315">
        <f>'Guia de Ações'!L16</f>
        <v>14.807843322954994</v>
      </c>
      <c r="J14" s="315">
        <f>'Guia de Ações'!M16</f>
        <v>22.440064529704706</v>
      </c>
      <c r="K14" s="313">
        <f>'Guia de Ações'!N16</f>
        <v>35631.19140625</v>
      </c>
      <c r="L14" s="316">
        <f>K14/D14-1</f>
        <v>2.0583749981382127E-2</v>
      </c>
      <c r="M14" s="313">
        <f>'Guia de Ações'!O16</f>
        <v>26143.76953125</v>
      </c>
      <c r="N14" s="316">
        <f>M14/D14-1</f>
        <v>-0.25116435084536903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25" t="e">
        <f>'Guia de Ações'!#REF!</f>
        <v>#REF!</v>
      </c>
      <c r="C8" s="425"/>
      <c r="D8" s="425"/>
      <c r="E8" s="425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32" t="s">
        <v>40</v>
      </c>
      <c r="D13" s="432" t="s">
        <v>41</v>
      </c>
      <c r="E13" s="432" t="s">
        <v>42</v>
      </c>
      <c r="F13" s="433" t="s">
        <v>43</v>
      </c>
      <c r="H13" s="40"/>
      <c r="I13" s="434" t="s">
        <v>47</v>
      </c>
      <c r="J13" s="435"/>
    </row>
    <row r="14" spans="1:44">
      <c r="B14" s="35"/>
      <c r="C14" s="432"/>
      <c r="D14" s="432"/>
      <c r="E14" s="432"/>
      <c r="F14" s="433"/>
      <c r="I14" s="434"/>
      <c r="J14" s="435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26" t="s">
        <v>37</v>
      </c>
      <c r="I39" s="427"/>
      <c r="J39" s="427"/>
      <c r="K39" s="428"/>
    </row>
    <row r="40" spans="2:33" ht="13.5" thickBot="1">
      <c r="H40" s="429"/>
      <c r="I40" s="430"/>
      <c r="J40" s="430"/>
      <c r="K40" s="4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3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3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2021-05-25T23:15:45Z</cp:lastPrinted>
  <dcterms:created xsi:type="dcterms:W3CDTF">2011-04-25T22:13:59Z</dcterms:created>
  <dcterms:modified xsi:type="dcterms:W3CDTF">2021-10-15T02:00:12Z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1316216511</vt:lpwstr>
  </property>
  <property fmtid="{D5CDD505-2E9C-101B-9397-08002B2CF9AE}" pid="3" name="EcoUpdateMessage">
    <vt:lpwstr>2021/09/15-23:41:51</vt:lpwstr>
  </property>
  <property fmtid="{D5CDD505-2E9C-101B-9397-08002B2CF9AE}" pid="4" name="EcoUpdateStatus">
    <vt:lpwstr>2021-09-15=BRA:St,ME,Fd;USA:St,ME,TP;ARG:St,ME,TP;MEX:St,ME,Fd,TP;CHL:St,ME;COL:St,ME;PER:St,ME,Fd|2021-09-14=BRA:TP;ARG:Fd;CHL:Fd;COL:Fd;PER:TP|2021-06-16=CHL:TP|2014-02-26=VEN:St|2002-11-08=JPN:St|2021-09-06=GBR:St,ME|2016-08-18=NNN:St|2007-01-31=ESP:St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2021-10-15T00:09:02Z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6e555f00-a2ad-49e8-98d5-4e1eb8135673</vt:lpwstr>
  </property>
  <property fmtid="{D5CDD505-2E9C-101B-9397-08002B2CF9AE}" pid="11" name="MSIP_Label_40881dc9-f7f2-41de-a334-ceff3dc15b31_ContentBits">
    <vt:lpwstr>1</vt:lpwstr>
  </property>
</Properties>
</file>