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9135" yWindow="60" windowWidth="15480" windowHeight="11640"/>
  </bookViews>
  <sheets>
    <sheet name="Guia de Ações" sheetId="1" r:id="rId1"/>
    <sheet name="Planilha1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Ações'!$B$1:$AP$212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/>
</workbook>
</file>

<file path=xl/calcChain.xml><?xml version="1.0" encoding="utf-8"?>
<calcChain xmlns="http://schemas.openxmlformats.org/spreadsheetml/2006/main">
  <c r="M14" i="5"/>
  <c r="M13"/>
  <c r="K14"/>
  <c r="K13"/>
  <c r="H14"/>
  <c r="I14"/>
  <c r="J14"/>
  <c r="J13"/>
  <c r="I13"/>
  <c r="H13"/>
  <c r="G14"/>
  <c r="G13"/>
  <c r="F14"/>
  <c r="F13"/>
  <c r="E14"/>
  <c r="E13"/>
  <c r="D14"/>
  <c r="D13"/>
  <c r="C10"/>
  <c r="N13" l="1"/>
  <c r="N14"/>
  <c r="L14"/>
  <c r="L13"/>
  <c r="B8" i="2"/>
  <c r="J43"/>
</calcChain>
</file>

<file path=xl/sharedStrings.xml><?xml version="1.0" encoding="utf-8"?>
<sst xmlns="http://schemas.openxmlformats.org/spreadsheetml/2006/main" count="1060" uniqueCount="528">
  <si>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</si>
  <si>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</si>
  <si>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</si>
  <si>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</si>
  <si>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</si>
  <si>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</si>
  <si>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</si>
  <si>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</si>
  <si>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</si>
  <si>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</si>
  <si>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</si>
  <si>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</si>
  <si>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</si>
  <si>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</si>
  <si>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</si>
  <si>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</si>
  <si>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</si>
  <si>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Preço Potencial  (R$) *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</si>
  <si>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</si>
  <si>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</si>
  <si>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</si>
  <si>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</si>
  <si>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</si>
  <si>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</si>
  <si>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</si>
  <si>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</si>
  <si>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</si>
  <si>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</si>
  <si>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</si>
  <si>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</si>
  <si>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</si>
  <si>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</si>
  <si>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</si>
  <si>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</si>
  <si>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</si>
  <si>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</si>
  <si>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</si>
  <si>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</si>
  <si>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</si>
  <si>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</si>
  <si>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</si>
  <si>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</si>
  <si>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</si>
  <si>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</si>
  <si>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</si>
  <si>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</si>
  <si>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</si>
  <si>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</si>
  <si>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</si>
  <si>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</si>
  <si>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</si>
  <si>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</si>
  <si>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</si>
  <si>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</si>
  <si>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</si>
  <si>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</si>
  <si>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</si>
  <si>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</si>
  <si>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</si>
  <si>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</si>
  <si>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</si>
  <si>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</si>
  <si>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</si>
  <si>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</si>
  <si>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</si>
  <si>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</si>
  <si>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</si>
  <si>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</si>
  <si>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</si>
  <si>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</si>
  <si>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</si>
  <si>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</si>
  <si>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</si>
  <si>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</si>
  <si>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</si>
  <si>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</si>
  <si>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</si>
  <si>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</si>
  <si>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</si>
  <si>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</si>
  <si>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Dividend Yield (%)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</si>
  <si>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</si>
  <si>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</si>
  <si>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</si>
  <si>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</si>
  <si>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</si>
  <si>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</si>
  <si>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</si>
  <si>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</si>
  <si>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</si>
  <si>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</si>
  <si>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</si>
  <si>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</si>
  <si>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</si>
  <si>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</si>
  <si>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</si>
  <si>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</si>
  <si>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</si>
  <si>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</si>
  <si>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</si>
  <si>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</si>
  <si>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</si>
  <si>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</si>
  <si>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</si>
  <si>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EV (R$mm)</t>
  </si>
  <si>
    <t>DPA
(R$)</t>
  </si>
  <si>
    <t>Vol. 21 d Md.Móvel  (R$mm)</t>
  </si>
  <si>
    <t>Valor de Mercado (R$mm)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</si>
  <si>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</si>
  <si>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</si>
  <si>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</si>
  <si>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</si>
  <si>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</si>
  <si>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</si>
  <si>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</si>
  <si>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</si>
  <si>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</si>
  <si>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</si>
  <si>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</si>
  <si>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</si>
  <si>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</si>
  <si>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</si>
  <si>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</si>
  <si>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</si>
  <si>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</si>
  <si>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</si>
  <si>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</si>
  <si>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</si>
  <si>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</si>
  <si>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</si>
  <si>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</si>
  <si>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</si>
  <si>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</si>
  <si>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</si>
  <si>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</si>
  <si>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</si>
  <si>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</si>
  <si>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</si>
  <si>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</si>
  <si>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</si>
  <si>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</si>
  <si>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</si>
  <si>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</si>
  <si>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</si>
  <si>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</si>
  <si>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</si>
  <si>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</si>
  <si>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</si>
  <si>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</si>
  <si>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BANCO PINE SA - PREF SHARES</t>
  </si>
  <si>
    <t>PINE4</t>
  </si>
  <si>
    <t>PINE4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</si>
  <si>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</si>
  <si>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</si>
  <si>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</si>
  <si>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</si>
  <si>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</si>
  <si>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</si>
  <si>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</si>
  <si>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</si>
  <si>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</si>
  <si>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</si>
  <si>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</si>
  <si>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</si>
  <si>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</si>
  <si>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</si>
  <si>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</si>
  <si>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</si>
  <si>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</si>
  <si>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</si>
  <si>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</si>
  <si>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</si>
  <si>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</si>
  <si>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</si>
  <si>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</si>
  <si>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</si>
  <si>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</si>
  <si>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</si>
  <si>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</si>
  <si>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</si>
  <si>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</si>
  <si>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</si>
  <si>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</si>
  <si>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</si>
  <si>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</si>
  <si>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</si>
  <si>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</si>
  <si>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</si>
  <si>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CIA HERING</t>
  </si>
  <si>
    <t>HGTX3</t>
  </si>
  <si>
    <t>HGTX3 bz equity</t>
  </si>
  <si>
    <t>Varejistas</t>
  </si>
  <si>
    <t>B2W CIA DIGITAL</t>
  </si>
  <si>
    <t>BTOW3</t>
  </si>
  <si>
    <t>BTOW3 bz equity</t>
  </si>
  <si>
    <t>LOJAS AMERICANAS SA-PREF</t>
  </si>
  <si>
    <t>LAME4</t>
  </si>
  <si>
    <t>LAME4 bz equity</t>
  </si>
  <si>
    <t>VIA VAREJO SA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</si>
  <si>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</si>
  <si>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</si>
  <si>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</si>
  <si>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</si>
  <si>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</si>
  <si>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</si>
  <si>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</si>
  <si>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</si>
  <si>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</si>
  <si>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</si>
  <si>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</si>
  <si>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</si>
  <si>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</si>
  <si>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</si>
  <si>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</si>
  <si>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</si>
  <si>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</si>
  <si>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</si>
  <si>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</si>
  <si>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</si>
  <si>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</si>
  <si>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</si>
  <si>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</si>
  <si>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</si>
  <si>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</si>
  <si>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</si>
  <si>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</si>
  <si>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</si>
  <si>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</si>
  <si>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</si>
  <si>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</si>
  <si>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</si>
  <si>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</si>
  <si>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</si>
  <si>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</si>
  <si>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</si>
  <si>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</si>
  <si>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</si>
  <si>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</si>
  <si>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</si>
  <si>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</si>
  <si>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IGUATEMI EMP DE SHOPPING</t>
  </si>
  <si>
    <t>IGTA3</t>
  </si>
  <si>
    <t>IGTA3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</si>
  <si>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</si>
  <si>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</si>
  <si>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</si>
  <si>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</si>
  <si>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</si>
  <si>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</si>
  <si>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</si>
  <si>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</si>
  <si>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</si>
  <si>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</si>
  <si>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</si>
  <si>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</si>
  <si>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</si>
  <si>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</si>
  <si>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</si>
  <si>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</si>
  <si>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</si>
  <si>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</si>
  <si>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</si>
  <si>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</si>
  <si>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</si>
  <si>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</si>
  <si>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</si>
  <si>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</si>
  <si>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</si>
  <si>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</si>
  <si>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INDUSTRIAS ROMI SA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</si>
  <si>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</si>
  <si>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</si>
  <si>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</si>
  <si>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</si>
  <si>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</si>
  <si>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</si>
  <si>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</si>
  <si>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</si>
  <si>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</si>
  <si>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</si>
  <si>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</si>
  <si>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</si>
  <si>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</si>
  <si>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</si>
  <si>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</si>
  <si>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</si>
  <si>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</si>
  <si>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</si>
  <si>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</si>
  <si>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</si>
  <si>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</si>
  <si>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</si>
  <si>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</si>
  <si>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</si>
  <si>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</si>
  <si>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</si>
  <si>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</si>
  <si>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</si>
  <si>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</si>
  <si>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</si>
  <si>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Siderurgia e Mineração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</si>
  <si>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</si>
  <si>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</si>
  <si>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</si>
  <si>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</si>
  <si>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</si>
  <si>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</si>
  <si>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</si>
  <si>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</si>
  <si>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</si>
  <si>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</si>
  <si>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</si>
  <si>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</si>
  <si>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</si>
  <si>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</si>
  <si>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</si>
  <si>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</si>
  <si>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</si>
  <si>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</si>
  <si>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</si>
  <si>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</si>
  <si>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</si>
  <si>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</si>
  <si>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</si>
  <si>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</si>
  <si>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</si>
  <si>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</si>
  <si>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</si>
  <si>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</si>
  <si>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</si>
  <si>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</si>
  <si>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</si>
  <si>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</si>
  <si>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</si>
  <si>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</si>
  <si>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</si>
  <si>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ENERGETICA DE SP-PREF B</t>
  </si>
  <si>
    <t>CESP6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</si>
  <si>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</si>
  <si>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</si>
  <si>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</si>
  <si>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</si>
  <si>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</si>
  <si>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</si>
  <si>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</si>
  <si>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</si>
  <si>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</si>
  <si>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</si>
  <si>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</si>
  <si>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</si>
  <si>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</si>
  <si>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</si>
  <si>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</si>
  <si>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</si>
  <si>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TERRA SANTA AGRO SA</t>
  </si>
  <si>
    <t>TESA3</t>
  </si>
  <si>
    <t>TESA3 bz equity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</si>
  <si>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</si>
  <si>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</si>
  <si>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</si>
  <si>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</si>
  <si>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</si>
  <si>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</si>
  <si>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</si>
  <si>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</si>
  <si>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</si>
  <si>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</si>
  <si>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</si>
  <si>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</si>
  <si>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</si>
  <si>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</si>
  <si>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</si>
  <si>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</si>
  <si>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</si>
  <si>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</si>
  <si>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</si>
  <si>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</si>
  <si>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</si>
  <si>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</si>
  <si>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</si>
  <si>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</si>
  <si>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</si>
  <si>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</si>
  <si>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</si>
  <si>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</si>
  <si>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</si>
  <si>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</si>
  <si>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</si>
  <si>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</si>
  <si>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</si>
  <si>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</si>
  <si>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</si>
  <si>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</si>
  <si>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</si>
  <si>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</si>
  <si>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</si>
  <si>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</si>
  <si>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</si>
  <si>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</si>
  <si>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</si>
  <si>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</si>
  <si>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</si>
  <si>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</si>
  <si>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</si>
  <si>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</si>
  <si>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</si>
  <si>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</si>
  <si>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</si>
  <si>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</si>
  <si>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</si>
  <si>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</si>
  <si>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</si>
  <si>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SMILES FIDELIDADE SA</t>
  </si>
  <si>
    <t>SMLS3</t>
  </si>
  <si>
    <t>SMLS3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</si>
  <si>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</si>
  <si>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</si>
  <si>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</si>
  <si>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</si>
  <si>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</si>
  <si>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</si>
  <si>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</si>
  <si>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</si>
  <si>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</si>
  <si>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</si>
  <si>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</si>
  <si>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</si>
  <si>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Market Perform</t>
  </si>
  <si>
    <t>Under Review</t>
  </si>
  <si>
    <t>B3SA3</t>
  </si>
  <si>
    <t>B3SA3 bz equity</t>
  </si>
  <si>
    <t>BANCO INTER SA-PR</t>
  </si>
  <si>
    <t>BIDI4</t>
  </si>
  <si>
    <t>BIDI4 bz equity</t>
  </si>
  <si>
    <t>PETROBRAS DISTRIBUIDORA SA</t>
  </si>
  <si>
    <t>BRDT3</t>
  </si>
  <si>
    <t>BRDT3 bz equity</t>
  </si>
  <si>
    <t>GNDI3</t>
  </si>
  <si>
    <t>GNDI3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</si>
  <si>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</si>
  <si>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</si>
  <si>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</si>
  <si>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</si>
  <si>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</si>
  <si>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</si>
  <si>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</si>
  <si>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NOTRE DAME INTERMED PAR SA</t>
  </si>
  <si>
    <t>TOTVS SA</t>
  </si>
  <si>
    <t>TOTS3</t>
  </si>
  <si>
    <t>TOTS3 bz equity</t>
  </si>
  <si>
    <t>VVAR3</t>
  </si>
  <si>
    <t>VVAR3 bz equity</t>
  </si>
  <si>
    <t>2020E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</si>
  <si>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</si>
  <si>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</si>
  <si>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</si>
  <si>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</si>
  <si>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</si>
  <si>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</si>
  <si>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</si>
  <si>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</si>
  <si>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</si>
  <si>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</si>
  <si>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</si>
  <si>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</si>
  <si>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</si>
  <si>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</si>
  <si>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</si>
  <si>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</si>
  <si>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</si>
  <si>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</si>
  <si>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</si>
  <si>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</si>
  <si>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</si>
  <si>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</si>
  <si>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</si>
  <si>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</si>
  <si>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</si>
  <si>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</si>
  <si>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</si>
  <si>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</si>
  <si>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</si>
  <si>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</si>
  <si>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</si>
  <si>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</si>
  <si>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</si>
  <si>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</si>
  <si>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</si>
  <si>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</si>
  <si>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</si>
  <si>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</si>
  <si>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</si>
  <si>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</si>
  <si>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</si>
  <si>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</si>
  <si>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</si>
  <si>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</si>
  <si>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</si>
  <si>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</si>
  <si>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Hold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</si>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</sst>
</file>

<file path=xl/styles.xml><?xml version="1.0" encoding="utf-8"?>
<styleSheet xmlns="http://schemas.openxmlformats.org/spreadsheetml/2006/main">
  <numFmts count="17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</numFmts>
  <fonts count="49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rgb="FF2440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22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5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6" xfId="0" applyFont="1" applyFill="1" applyBorder="1"/>
    <xf numFmtId="0" fontId="23" fillId="8" borderId="17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2" fontId="4" fillId="0" borderId="14" xfId="0" applyNumberFormat="1" applyFont="1" applyFill="1" applyBorder="1" applyAlignment="1" applyProtection="1">
      <alignment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0" fontId="4" fillId="0" borderId="0" xfId="0" applyFont="1" applyFill="1" applyBorder="1" applyAlignment="1"/>
    <xf numFmtId="4" fontId="4" fillId="0" borderId="14" xfId="0" applyNumberFormat="1" applyFont="1" applyFill="1" applyBorder="1" applyAlignment="1" applyProtection="1">
      <alignment horizontal="center" vertical="center"/>
      <protection hidden="1"/>
    </xf>
    <xf numFmtId="2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26" fillId="7" borderId="3" xfId="6" applyNumberFormat="1" applyFont="1" applyFill="1" applyBorder="1" applyAlignment="1">
      <alignment horizontal="center" vertical="center"/>
    </xf>
    <xf numFmtId="165" fontId="26" fillId="7" borderId="2" xfId="6" applyNumberFormat="1" applyFont="1" applyFill="1" applyBorder="1" applyAlignment="1">
      <alignment horizontal="center" vertical="center"/>
    </xf>
    <xf numFmtId="165" fontId="4" fillId="0" borderId="14" xfId="5" applyNumberFormat="1" applyFont="1" applyFill="1" applyBorder="1" applyAlignment="1" applyProtection="1">
      <alignment vertical="center"/>
      <protection hidden="1"/>
    </xf>
    <xf numFmtId="165" fontId="4" fillId="0" borderId="14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1" fillId="10" borderId="0" xfId="0" applyFont="1" applyFill="1" applyProtection="1"/>
    <xf numFmtId="165" fontId="4" fillId="0" borderId="30" xfId="0" applyNumberFormat="1" applyFont="1" applyFill="1" applyBorder="1" applyAlignment="1" applyProtection="1">
      <alignment horizontal="right" vertical="center"/>
      <protection hidden="1"/>
    </xf>
    <xf numFmtId="165" fontId="4" fillId="0" borderId="14" xfId="0" applyNumberFormat="1" applyFont="1" applyFill="1" applyBorder="1" applyAlignment="1" applyProtection="1">
      <alignment horizontal="center" vertical="center"/>
      <protection hidden="1"/>
    </xf>
    <xf numFmtId="169" fontId="4" fillId="0" borderId="14" xfId="0" applyNumberFormat="1" applyFont="1" applyFill="1" applyBorder="1" applyAlignment="1" applyProtection="1">
      <alignment horizontal="right" vertical="center"/>
      <protection hidden="1"/>
    </xf>
    <xf numFmtId="168" fontId="4" fillId="0" borderId="14" xfId="5" applyNumberFormat="1" applyFont="1" applyFill="1" applyBorder="1" applyAlignment="1" applyProtection="1">
      <alignment vertical="center"/>
      <protection hidden="1"/>
    </xf>
    <xf numFmtId="164" fontId="4" fillId="0" borderId="14" xfId="0" applyNumberFormat="1" applyFont="1" applyFill="1" applyBorder="1" applyAlignment="1" applyProtection="1">
      <alignment horizontal="right" vertical="center"/>
      <protection hidden="1"/>
    </xf>
    <xf numFmtId="168" fontId="4" fillId="0" borderId="14" xfId="5" applyNumberFormat="1" applyFont="1" applyFill="1" applyBorder="1" applyAlignment="1" applyProtection="1">
      <alignment horizontal="right" vertical="center"/>
      <protection hidden="1"/>
    </xf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 applyProtection="1">
      <alignment horizontal="right" vertical="center"/>
      <protection hidden="1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31" xfId="6" applyNumberFormat="1" applyFont="1" applyFill="1" applyBorder="1" applyAlignment="1" applyProtection="1">
      <alignment horizontal="center" vertical="center"/>
      <protection hidden="1"/>
    </xf>
    <xf numFmtId="170" fontId="44" fillId="0" borderId="31" xfId="6" applyNumberFormat="1" applyFont="1" applyFill="1" applyBorder="1" applyAlignment="1" applyProtection="1">
      <alignment horizontal="center" vertical="center"/>
      <protection hidden="1"/>
    </xf>
    <xf numFmtId="176" fontId="44" fillId="0" borderId="31" xfId="6" applyNumberFormat="1" applyFont="1" applyFill="1" applyBorder="1" applyAlignment="1" applyProtection="1">
      <alignment horizontal="center" vertical="center"/>
      <protection hidden="1"/>
    </xf>
    <xf numFmtId="0" fontId="43" fillId="0" borderId="31" xfId="0" applyFont="1" applyFill="1" applyBorder="1" applyAlignment="1" applyProtection="1">
      <alignment horizontal="right" vertical="center"/>
      <protection hidden="1"/>
    </xf>
    <xf numFmtId="169" fontId="43" fillId="0" borderId="31" xfId="0" applyNumberFormat="1" applyFont="1" applyFill="1" applyBorder="1" applyAlignment="1" applyProtection="1">
      <alignment horizontal="center" vertical="center"/>
      <protection hidden="1"/>
    </xf>
    <xf numFmtId="0" fontId="42" fillId="0" borderId="31" xfId="0" applyFont="1" applyFill="1" applyBorder="1" applyAlignment="1" applyProtection="1">
      <alignment horizontal="right" vertical="center"/>
      <protection hidden="1"/>
    </xf>
    <xf numFmtId="173" fontId="45" fillId="0" borderId="31" xfId="6" applyNumberFormat="1" applyFont="1" applyFill="1" applyBorder="1" applyAlignment="1" applyProtection="1">
      <alignment horizontal="right" vertical="center"/>
      <protection hidden="1"/>
    </xf>
    <xf numFmtId="170" fontId="45" fillId="0" borderId="31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31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0" fontId="1" fillId="0" borderId="0" xfId="0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31" xfId="0" applyNumberFormat="1" applyFont="1" applyFill="1" applyBorder="1" applyAlignment="1" applyProtection="1">
      <alignment horizontal="center" vertical="center"/>
      <protection hidden="1"/>
    </xf>
    <xf numFmtId="0" fontId="43" fillId="0" borderId="31" xfId="0" applyFont="1" applyFill="1" applyBorder="1" applyAlignment="1" applyProtection="1">
      <alignment vertical="center"/>
      <protection hidden="1"/>
    </xf>
    <xf numFmtId="168" fontId="43" fillId="0" borderId="31" xfId="6" applyNumberFormat="1" applyFont="1" applyFill="1" applyBorder="1" applyAlignment="1" applyProtection="1">
      <alignment vertical="center"/>
      <protection hidden="1"/>
    </xf>
    <xf numFmtId="168" fontId="43" fillId="0" borderId="31" xfId="6" applyNumberFormat="1" applyFont="1" applyFill="1" applyBorder="1" applyAlignment="1" applyProtection="1">
      <alignment horizontal="right"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31" xfId="6" applyNumberFormat="1" applyFont="1" applyFill="1" applyBorder="1" applyAlignment="1" applyProtection="1">
      <alignment horizontal="center" vertical="center"/>
      <protection hidden="1"/>
    </xf>
    <xf numFmtId="170" fontId="44" fillId="10" borderId="31" xfId="6" applyNumberFormat="1" applyFont="1" applyFill="1" applyBorder="1" applyAlignment="1" applyProtection="1">
      <alignment horizontal="center" vertical="center"/>
      <protection hidden="1"/>
    </xf>
    <xf numFmtId="176" fontId="44" fillId="10" borderId="31" xfId="6" applyNumberFormat="1" applyFont="1" applyFill="1" applyBorder="1" applyAlignment="1" applyProtection="1">
      <alignment horizontal="center" vertical="center"/>
      <protection hidden="1"/>
    </xf>
    <xf numFmtId="2" fontId="43" fillId="10" borderId="31" xfId="0" applyNumberFormat="1" applyFont="1" applyFill="1" applyBorder="1" applyAlignment="1" applyProtection="1">
      <alignment horizontal="center" vertical="center"/>
      <protection hidden="1"/>
    </xf>
    <xf numFmtId="169" fontId="43" fillId="10" borderId="31" xfId="0" applyNumberFormat="1" applyFont="1" applyFill="1" applyBorder="1" applyAlignment="1" applyProtection="1">
      <alignment horizontal="center" vertical="center"/>
      <protection hidden="1"/>
    </xf>
    <xf numFmtId="0" fontId="43" fillId="10" borderId="31" xfId="0" applyFont="1" applyFill="1" applyBorder="1" applyAlignment="1" applyProtection="1">
      <alignment vertical="center"/>
      <protection hidden="1"/>
    </xf>
    <xf numFmtId="168" fontId="43" fillId="10" borderId="31" xfId="6" applyNumberFormat="1" applyFont="1" applyFill="1" applyBorder="1" applyAlignment="1" applyProtection="1">
      <alignment vertical="center"/>
      <protection hidden="1"/>
    </xf>
    <xf numFmtId="168" fontId="43" fillId="10" borderId="31" xfId="6" applyNumberFormat="1" applyFont="1" applyFill="1" applyBorder="1" applyAlignment="1" applyProtection="1">
      <alignment horizontal="right" vertical="center"/>
      <protection hidden="1"/>
    </xf>
    <xf numFmtId="173" fontId="45" fillId="10" borderId="31" xfId="6" applyNumberFormat="1" applyFont="1" applyFill="1" applyBorder="1" applyAlignment="1" applyProtection="1">
      <alignment horizontal="right" vertical="center"/>
      <protection hidden="1"/>
    </xf>
    <xf numFmtId="170" fontId="45" fillId="10" borderId="31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165" fontId="42" fillId="0" borderId="31" xfId="6" applyNumberFormat="1" applyFont="1" applyFill="1" applyBorder="1" applyAlignment="1">
      <alignment horizontal="left" vertical="center"/>
    </xf>
    <xf numFmtId="165" fontId="42" fillId="0" borderId="31" xfId="6" applyNumberFormat="1" applyFont="1" applyFill="1" applyBorder="1" applyAlignment="1" applyProtection="1">
      <alignment horizontal="left" vertical="center"/>
      <protection hidden="1"/>
    </xf>
    <xf numFmtId="165" fontId="43" fillId="0" borderId="31" xfId="6" applyNumberFormat="1" applyFont="1" applyFill="1" applyBorder="1" applyAlignment="1" applyProtection="1">
      <alignment horizontal="right" vertical="center"/>
      <protection hidden="1"/>
    </xf>
    <xf numFmtId="165" fontId="42" fillId="0" borderId="0" xfId="6" applyNumberFormat="1" applyFont="1" applyFill="1" applyBorder="1" applyAlignment="1">
      <alignment horizontal="left" vertical="center"/>
    </xf>
    <xf numFmtId="165" fontId="42" fillId="0" borderId="0" xfId="6" applyNumberFormat="1" applyFont="1" applyFill="1" applyBorder="1" applyAlignment="1" applyProtection="1">
      <alignment horizontal="left" vertical="center"/>
      <protection hidden="1"/>
    </xf>
    <xf numFmtId="165" fontId="43" fillId="0" borderId="0" xfId="6" applyNumberFormat="1" applyFont="1" applyFill="1" applyBorder="1" applyAlignment="1" applyProtection="1">
      <alignment horizontal="right" vertical="center"/>
      <protection hidden="1"/>
    </xf>
    <xf numFmtId="165" fontId="46" fillId="0" borderId="8" xfId="6" applyNumberFormat="1" applyFont="1" applyFill="1" applyBorder="1" applyAlignment="1">
      <alignment horizontal="left" vertical="center"/>
    </xf>
    <xf numFmtId="165" fontId="42" fillId="0" borderId="8" xfId="6" applyNumberFormat="1" applyFont="1" applyFill="1" applyBorder="1" applyAlignment="1">
      <alignment horizontal="left" vertical="center"/>
    </xf>
    <xf numFmtId="165" fontId="42" fillId="0" borderId="8" xfId="6" applyNumberFormat="1" applyFont="1" applyFill="1" applyBorder="1" applyAlignment="1" applyProtection="1">
      <alignment horizontal="left" vertical="center"/>
      <protection hidden="1"/>
    </xf>
    <xf numFmtId="165" fontId="43" fillId="0" borderId="8" xfId="6" applyNumberFormat="1" applyFont="1" applyFill="1" applyBorder="1" applyAlignment="1" applyProtection="1">
      <alignment horizontal="right" vertical="center"/>
      <protection hidden="1"/>
    </xf>
    <xf numFmtId="165" fontId="41" fillId="0" borderId="0" xfId="6" applyNumberFormat="1" applyFont="1" applyFill="1" applyBorder="1" applyAlignment="1" applyProtection="1">
      <alignment vertical="center"/>
      <protection hidden="1"/>
    </xf>
    <xf numFmtId="165" fontId="41" fillId="0" borderId="0" xfId="6" applyNumberFormat="1" applyFont="1" applyFill="1" applyBorder="1" applyAlignment="1" applyProtection="1">
      <alignment horizontal="right" vertical="center"/>
      <protection hidden="1"/>
    </xf>
    <xf numFmtId="165" fontId="41" fillId="0" borderId="0" xfId="0" applyNumberFormat="1" applyFont="1" applyFill="1" applyBorder="1" applyAlignment="1" applyProtection="1">
      <alignment horizontal="center" vertical="center"/>
      <protection hidden="1"/>
    </xf>
    <xf numFmtId="164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1" fillId="0" borderId="0" xfId="6" applyNumberFormat="1" applyFont="1" applyFill="1" applyBorder="1"/>
    <xf numFmtId="165" fontId="42" fillId="0" borderId="31" xfId="6" applyNumberFormat="1" applyFont="1" applyFill="1" applyBorder="1" applyAlignment="1" applyProtection="1">
      <alignment horizontal="left" vertical="center"/>
      <protection locked="0"/>
    </xf>
    <xf numFmtId="165" fontId="42" fillId="0" borderId="0" xfId="6" applyNumberFormat="1" applyFont="1" applyFill="1" applyBorder="1" applyAlignment="1" applyProtection="1">
      <alignment horizontal="left" vertical="center"/>
      <protection locked="0"/>
    </xf>
    <xf numFmtId="165" fontId="41" fillId="10" borderId="0" xfId="6" applyNumberFormat="1" applyFont="1" applyFill="1" applyBorder="1" applyAlignment="1" applyProtection="1">
      <alignment vertical="center"/>
      <protection hidden="1"/>
    </xf>
    <xf numFmtId="165" fontId="41" fillId="10" borderId="0" xfId="6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center" vertical="center"/>
      <protection hidden="1"/>
    </xf>
    <xf numFmtId="164" fontId="41" fillId="10" borderId="0" xfId="0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right" vertical="center"/>
      <protection hidden="1"/>
    </xf>
    <xf numFmtId="165" fontId="46" fillId="10" borderId="8" xfId="6" applyNumberFormat="1" applyFont="1" applyFill="1" applyBorder="1" applyAlignment="1">
      <alignment horizontal="left" vertical="center"/>
    </xf>
    <xf numFmtId="165" fontId="42" fillId="10" borderId="8" xfId="6" applyNumberFormat="1" applyFont="1" applyFill="1" applyBorder="1" applyAlignment="1">
      <alignment horizontal="left" vertical="center"/>
    </xf>
    <xf numFmtId="165" fontId="42" fillId="10" borderId="8" xfId="6" applyNumberFormat="1" applyFont="1" applyFill="1" applyBorder="1" applyAlignment="1" applyProtection="1">
      <alignment horizontal="left" vertical="center"/>
      <protection hidden="1"/>
    </xf>
    <xf numFmtId="165" fontId="43" fillId="10" borderId="8" xfId="6" applyNumberFormat="1" applyFont="1" applyFill="1" applyBorder="1" applyAlignment="1" applyProtection="1">
      <alignment horizontal="right" vertical="center"/>
      <protection hidden="1"/>
    </xf>
    <xf numFmtId="165" fontId="42" fillId="10" borderId="31" xfId="6" applyNumberFormat="1" applyFont="1" applyFill="1" applyBorder="1" applyAlignment="1">
      <alignment horizontal="left" vertical="center"/>
    </xf>
    <xf numFmtId="165" fontId="42" fillId="10" borderId="31" xfId="6" applyNumberFormat="1" applyFont="1" applyFill="1" applyBorder="1" applyAlignment="1" applyProtection="1">
      <alignment horizontal="left" vertical="center"/>
      <protection locked="0"/>
    </xf>
    <xf numFmtId="165" fontId="42" fillId="10" borderId="31" xfId="6" applyNumberFormat="1" applyFont="1" applyFill="1" applyBorder="1" applyAlignment="1" applyProtection="1">
      <alignment horizontal="left" vertical="center"/>
      <protection hidden="1"/>
    </xf>
    <xf numFmtId="165" fontId="43" fillId="10" borderId="31" xfId="6" applyNumberFormat="1" applyFont="1" applyFill="1" applyBorder="1" applyAlignment="1" applyProtection="1">
      <alignment horizontal="right" vertical="center"/>
      <protection hidden="1"/>
    </xf>
    <xf numFmtId="165" fontId="42" fillId="10" borderId="0" xfId="6" applyNumberFormat="1" applyFont="1" applyFill="1" applyBorder="1" applyAlignment="1">
      <alignment horizontal="left" vertical="center"/>
    </xf>
    <xf numFmtId="165" fontId="42" fillId="10" borderId="0" xfId="6" applyNumberFormat="1" applyFont="1" applyFill="1" applyBorder="1" applyAlignment="1" applyProtection="1">
      <alignment horizontal="left" vertical="center"/>
      <protection locked="0"/>
    </xf>
    <xf numFmtId="165" fontId="42" fillId="10" borderId="0" xfId="6" applyNumberFormat="1" applyFont="1" applyFill="1" applyBorder="1" applyAlignment="1" applyProtection="1">
      <alignment horizontal="left" vertical="center"/>
      <protection hidden="1"/>
    </xf>
    <xf numFmtId="165" fontId="43" fillId="10" borderId="0" xfId="6" applyNumberFormat="1" applyFont="1" applyFill="1" applyBorder="1" applyAlignment="1" applyProtection="1">
      <alignment horizontal="right" vertical="center"/>
      <protection hidden="1"/>
    </xf>
    <xf numFmtId="164" fontId="41" fillId="10" borderId="0" xfId="6" applyNumberFormat="1" applyFont="1" applyFill="1" applyBorder="1" applyAlignment="1" applyProtection="1">
      <alignment horizontal="center" vertical="center"/>
      <protection hidden="1"/>
    </xf>
    <xf numFmtId="165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75" fontId="9" fillId="0" borderId="0" xfId="0" applyNumberFormat="1" applyFont="1" applyFill="1" applyBorder="1" applyAlignment="1">
      <alignment horizontal="left" vertical="center"/>
    </xf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79" fontId="6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168" fontId="41" fillId="0" borderId="0" xfId="6" applyNumberFormat="1" applyFont="1" applyFill="1" applyBorder="1" applyAlignment="1" applyProtection="1">
      <alignment horizontal="center" vertical="center"/>
      <protection hidden="1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165" fontId="26" fillId="7" borderId="4" xfId="6" applyNumberFormat="1" applyFont="1" applyFill="1" applyBorder="1" applyAlignment="1">
      <alignment horizontal="center" vertical="center" wrapText="1"/>
    </xf>
    <xf numFmtId="165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8" xfId="2" applyNumberFormat="1" applyFont="1" applyFill="1" applyBorder="1" applyAlignment="1">
      <alignment horizontal="center" vertical="center" wrapText="1"/>
    </xf>
    <xf numFmtId="2" fontId="26" fillId="7" borderId="29" xfId="2" applyNumberFormat="1" applyFont="1" applyFill="1" applyBorder="1" applyAlignment="1">
      <alignment horizontal="center" vertical="center" wrapText="1"/>
    </xf>
    <xf numFmtId="170" fontId="25" fillId="8" borderId="19" xfId="5" applyNumberFormat="1" applyFont="1" applyFill="1" applyBorder="1" applyAlignment="1">
      <alignment horizontal="center" vertical="center" wrapText="1"/>
    </xf>
    <xf numFmtId="170" fontId="25" fillId="8" borderId="18" xfId="5" applyNumberFormat="1" applyFont="1" applyFill="1" applyBorder="1" applyAlignment="1">
      <alignment horizontal="center" vertical="center" wrapText="1"/>
    </xf>
    <xf numFmtId="165" fontId="27" fillId="8" borderId="20" xfId="5" applyNumberFormat="1" applyFont="1" applyFill="1" applyBorder="1" applyAlignment="1">
      <alignment horizontal="center" vertical="center"/>
    </xf>
    <xf numFmtId="0" fontId="28" fillId="8" borderId="20" xfId="0" applyFont="1" applyFill="1" applyBorder="1" applyAlignment="1"/>
    <xf numFmtId="165" fontId="27" fillId="8" borderId="21" xfId="5" applyNumberFormat="1" applyFont="1" applyFill="1" applyBorder="1" applyAlignment="1">
      <alignment horizontal="center" vertical="center"/>
    </xf>
    <xf numFmtId="2" fontId="25" fillId="8" borderId="19" xfId="0" applyNumberFormat="1" applyFont="1" applyFill="1" applyBorder="1" applyAlignment="1">
      <alignment horizontal="center" vertical="center" wrapText="1"/>
    </xf>
    <xf numFmtId="2" fontId="25" fillId="8" borderId="22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2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3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6" xfId="0" applyNumberFormat="1" applyFont="1" applyFill="1" applyBorder="1" applyAlignment="1">
      <alignment horizontal="left" vertical="top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02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</dxf>
    <dxf>
      <font>
        <b val="0"/>
        <i val="0"/>
        <condense val="0"/>
        <extend val="0"/>
        <color rgb="FFFF0000"/>
      </font>
    </dxf>
    <dxf>
      <font>
        <b val="0"/>
        <i val="0"/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44262272"/>
        <c:axId val="144264192"/>
      </c:scatterChart>
      <c:valAx>
        <c:axId val="144262272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4264192"/>
        <c:crosses val="autoZero"/>
        <c:crossBetween val="midCat"/>
        <c:majorUnit val="1"/>
        <c:minorUnit val="0.5"/>
      </c:valAx>
      <c:valAx>
        <c:axId val="144264192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4262272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19984128"/>
        <c:axId val="119985664"/>
      </c:lineChart>
      <c:dateAx>
        <c:axId val="119984128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985664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19985664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984128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W505"/>
  <sheetViews>
    <sheetView showGridLines="0" tabSelected="1" zoomScale="130" zoomScaleNormal="13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B15" sqref="B15:AP241"/>
    </sheetView>
  </sheetViews>
  <sheetFormatPr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42578125" style="2" customWidth="1"/>
    <col min="8" max="9" width="10.42578125" style="2" customWidth="1"/>
    <col min="10" max="13" width="5.7109375" style="2" customWidth="1"/>
    <col min="14" max="15" width="7.7109375" style="2" customWidth="1"/>
    <col min="16" max="16" width="9.7109375" style="2" customWidth="1"/>
    <col min="17" max="17" width="9.7109375" style="4" customWidth="1"/>
    <col min="18" max="18" width="6.28515625" style="4" customWidth="1"/>
    <col min="19" max="19" width="6.28515625" style="5" customWidth="1"/>
    <col min="20" max="20" width="6.28515625" style="3" customWidth="1"/>
    <col min="21" max="21" width="6.7109375" style="2" customWidth="1"/>
    <col min="22" max="23" width="6.28515625" style="2" customWidth="1"/>
    <col min="24" max="27" width="5.7109375" style="2" customWidth="1"/>
    <col min="28" max="29" width="5.7109375" style="6" customWidth="1"/>
    <col min="30" max="31" width="6.85546875" style="2" customWidth="1"/>
    <col min="32" max="32" width="5.42578125" style="2" customWidth="1"/>
    <col min="33" max="33" width="4.7109375" style="2" customWidth="1"/>
    <col min="34" max="35" width="5.7109375" style="2" customWidth="1"/>
    <col min="36" max="37" width="5.7109375" style="7" customWidth="1"/>
    <col min="38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8"/>
    </row>
    <row r="8" spans="1:43" ht="9.75" customHeight="1">
      <c r="B8" s="57"/>
      <c r="C8" s="58"/>
      <c r="D8" s="57"/>
      <c r="E8" s="59"/>
      <c r="F8" s="58"/>
      <c r="G8" s="58"/>
      <c r="H8" s="58"/>
      <c r="I8" s="58"/>
      <c r="J8" s="60"/>
      <c r="K8" s="25"/>
      <c r="L8" s="61"/>
      <c r="M8" s="27"/>
      <c r="N8" s="15"/>
      <c r="O8" s="16"/>
      <c r="P8" s="62"/>
      <c r="Q8" s="63"/>
      <c r="R8" s="15"/>
      <c r="S8" s="15"/>
      <c r="T8" s="15"/>
      <c r="U8" s="15"/>
      <c r="V8" s="15"/>
      <c r="W8" s="16"/>
      <c r="X8" s="16"/>
      <c r="Y8" s="15"/>
      <c r="Z8" s="64"/>
      <c r="AA8" s="64"/>
      <c r="AB8" s="15"/>
      <c r="AC8" s="15"/>
      <c r="AD8" s="15"/>
      <c r="AE8" s="15"/>
      <c r="AF8" s="15"/>
      <c r="AG8" s="15"/>
      <c r="AH8" s="18"/>
      <c r="AI8" s="18"/>
      <c r="AJ8" s="18"/>
      <c r="AK8" s="18"/>
      <c r="AL8" s="28"/>
      <c r="AM8" s="18"/>
      <c r="AN8" s="18"/>
      <c r="AO8" s="29"/>
      <c r="AP8" s="79"/>
      <c r="AQ8" s="8"/>
    </row>
    <row r="9" spans="1:43" ht="9.75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15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9.75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15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70">
        <v>44348</v>
      </c>
      <c r="C11" s="370" t="s">
        <v>426</v>
      </c>
      <c r="D11" s="19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96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70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395" t="s">
        <v>13</v>
      </c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 t="s">
        <v>14</v>
      </c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5" t="s">
        <v>15</v>
      </c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7"/>
      <c r="AQ12" s="90"/>
    </row>
    <row r="13" spans="1:43" ht="19.5" customHeight="1">
      <c r="B13" s="91"/>
      <c r="C13" s="91"/>
      <c r="D13" s="92"/>
      <c r="E13" s="384" t="s">
        <v>16</v>
      </c>
      <c r="F13" s="384" t="s">
        <v>17</v>
      </c>
      <c r="G13" s="386" t="s">
        <v>18</v>
      </c>
      <c r="H13" s="388" t="s">
        <v>19</v>
      </c>
      <c r="I13" s="391" t="s">
        <v>423</v>
      </c>
      <c r="J13" s="390" t="s">
        <v>0</v>
      </c>
      <c r="K13" s="390"/>
      <c r="L13" s="390"/>
      <c r="M13" s="390"/>
      <c r="N13" s="380" t="s">
        <v>1</v>
      </c>
      <c r="O13" s="380" t="s">
        <v>2</v>
      </c>
      <c r="P13" s="380" t="s">
        <v>106</v>
      </c>
      <c r="Q13" s="380" t="s">
        <v>107</v>
      </c>
      <c r="R13" s="398" t="s">
        <v>20</v>
      </c>
      <c r="S13" s="398"/>
      <c r="T13" s="398"/>
      <c r="U13" s="398" t="s">
        <v>88</v>
      </c>
      <c r="V13" s="398"/>
      <c r="W13" s="398"/>
      <c r="X13" s="398" t="s">
        <v>89</v>
      </c>
      <c r="Y13" s="398"/>
      <c r="Z13" s="398"/>
      <c r="AA13" s="398" t="s">
        <v>21</v>
      </c>
      <c r="AB13" s="398"/>
      <c r="AC13" s="398"/>
      <c r="AD13" s="382" t="s">
        <v>103</v>
      </c>
      <c r="AE13" s="382" t="s">
        <v>104</v>
      </c>
      <c r="AF13" s="382" t="s">
        <v>105</v>
      </c>
      <c r="AG13" s="393" t="s">
        <v>80</v>
      </c>
      <c r="AH13" s="398" t="s">
        <v>22</v>
      </c>
      <c r="AI13" s="398"/>
      <c r="AJ13" s="398"/>
      <c r="AK13" s="398" t="s">
        <v>90</v>
      </c>
      <c r="AL13" s="398"/>
      <c r="AM13" s="398"/>
      <c r="AN13" s="398" t="s">
        <v>23</v>
      </c>
      <c r="AO13" s="398"/>
      <c r="AP13" s="399"/>
      <c r="AQ13" s="68"/>
    </row>
    <row r="14" spans="1:43" ht="15" customHeight="1">
      <c r="B14" s="152" t="s">
        <v>3</v>
      </c>
      <c r="C14" s="153" t="s">
        <v>4</v>
      </c>
      <c r="D14" s="153"/>
      <c r="E14" s="385"/>
      <c r="F14" s="385"/>
      <c r="G14" s="387"/>
      <c r="H14" s="389"/>
      <c r="I14" s="392"/>
      <c r="J14" s="153" t="s">
        <v>5</v>
      </c>
      <c r="K14" s="153" t="s">
        <v>6</v>
      </c>
      <c r="L14" s="153" t="s">
        <v>7</v>
      </c>
      <c r="M14" s="153" t="s">
        <v>8</v>
      </c>
      <c r="N14" s="381"/>
      <c r="O14" s="381"/>
      <c r="P14" s="381"/>
      <c r="Q14" s="381"/>
      <c r="R14" s="100">
        <v>2018</v>
      </c>
      <c r="S14" s="100">
        <v>2019</v>
      </c>
      <c r="T14" s="100" t="s">
        <v>452</v>
      </c>
      <c r="U14" s="100">
        <v>2018</v>
      </c>
      <c r="V14" s="100">
        <v>2019</v>
      </c>
      <c r="W14" s="100" t="s">
        <v>452</v>
      </c>
      <c r="X14" s="100">
        <v>2018</v>
      </c>
      <c r="Y14" s="100">
        <v>2019</v>
      </c>
      <c r="Z14" s="100" t="s">
        <v>452</v>
      </c>
      <c r="AA14" s="100">
        <v>2018</v>
      </c>
      <c r="AB14" s="100">
        <v>2019</v>
      </c>
      <c r="AC14" s="100" t="s">
        <v>452</v>
      </c>
      <c r="AD14" s="383"/>
      <c r="AE14" s="383"/>
      <c r="AF14" s="383"/>
      <c r="AG14" s="394"/>
      <c r="AH14" s="100">
        <v>2018</v>
      </c>
      <c r="AI14" s="100">
        <v>2019</v>
      </c>
      <c r="AJ14" s="100" t="s">
        <v>452</v>
      </c>
      <c r="AK14" s="100">
        <v>2018</v>
      </c>
      <c r="AL14" s="100">
        <v>2019</v>
      </c>
      <c r="AM14" s="100" t="s">
        <v>452</v>
      </c>
      <c r="AN14" s="100">
        <v>2018</v>
      </c>
      <c r="AO14" s="100">
        <v>2019</v>
      </c>
      <c r="AP14" s="100" t="s">
        <v>452</v>
      </c>
      <c r="AQ14" s="68"/>
    </row>
    <row r="15" spans="1:43" s="119" customFormat="1" ht="9.9499999999999993" customHeight="1">
      <c r="A15" s="2"/>
      <c r="B15" s="200" t="s">
        <v>9</v>
      </c>
      <c r="C15" s="201" t="s">
        <v>10</v>
      </c>
      <c r="D15" s="202" t="s">
        <v>81</v>
      </c>
      <c r="E15" s="203">
        <v>128267</v>
      </c>
      <c r="F15" s="204">
        <v>140000</v>
      </c>
      <c r="G15" s="205">
        <v>9.1473255007133538</v>
      </c>
      <c r="H15" s="206"/>
      <c r="I15" s="207"/>
      <c r="J15" s="208">
        <v>1.6252336278291812</v>
      </c>
      <c r="K15" s="208">
        <v>1.6252336278291812</v>
      </c>
      <c r="L15" s="209">
        <v>7.7718178548982886</v>
      </c>
      <c r="M15" s="209">
        <v>44.738044755083763</v>
      </c>
      <c r="N15" s="203">
        <v>128363.5</v>
      </c>
      <c r="O15" s="203">
        <v>86836.6015625</v>
      </c>
      <c r="P15" s="210"/>
      <c r="Q15" s="203"/>
      <c r="R15" s="211"/>
      <c r="S15" s="211"/>
      <c r="T15" s="134"/>
      <c r="U15" s="134"/>
      <c r="V15" s="211"/>
      <c r="W15" s="211"/>
      <c r="X15" s="211"/>
      <c r="Y15" s="211"/>
      <c r="Z15" s="211"/>
      <c r="AA15" s="211"/>
      <c r="AB15" s="135"/>
      <c r="AC15" s="135"/>
      <c r="AD15" s="211"/>
      <c r="AE15" s="211"/>
      <c r="AF15" s="211"/>
      <c r="AG15" s="133">
        <v>2.960214819088308</v>
      </c>
      <c r="AH15" s="212">
        <v>10.835190320191044</v>
      </c>
      <c r="AI15" s="212">
        <v>10.835190320191044</v>
      </c>
      <c r="AJ15" s="212">
        <v>10.835190320191044</v>
      </c>
      <c r="AK15" s="212">
        <v>2.3777145147347145</v>
      </c>
      <c r="AL15" s="212">
        <v>2.0048877470167721</v>
      </c>
      <c r="AM15" s="212">
        <v>1.8454084845966174</v>
      </c>
      <c r="AN15" s="213">
        <v>14.984653</v>
      </c>
      <c r="AO15" s="214">
        <v>19.488759000000002</v>
      </c>
      <c r="AP15" s="214">
        <v>19.488759000000002</v>
      </c>
      <c r="AQ15" s="93"/>
    </row>
    <row r="16" spans="1:43" s="119" customFormat="1" ht="9.9499999999999993" customHeight="1">
      <c r="A16" s="2"/>
      <c r="B16" s="200" t="s">
        <v>11</v>
      </c>
      <c r="C16" s="201" t="s">
        <v>12</v>
      </c>
      <c r="D16" s="202" t="s">
        <v>82</v>
      </c>
      <c r="E16" s="379">
        <v>34575.31</v>
      </c>
      <c r="F16" s="379" t="s">
        <v>86</v>
      </c>
      <c r="G16" s="379" t="s">
        <v>86</v>
      </c>
      <c r="H16" s="206"/>
      <c r="I16" s="207"/>
      <c r="J16" s="208">
        <v>1.3281416298260851E-3</v>
      </c>
      <c r="K16" s="208">
        <v>0.13281416298260851</v>
      </c>
      <c r="L16" s="209">
        <v>12.967286666091615</v>
      </c>
      <c r="M16" s="209">
        <v>35.722405713518569</v>
      </c>
      <c r="N16" s="203">
        <v>35091.55859375</v>
      </c>
      <c r="O16" s="203">
        <v>24843.1796875</v>
      </c>
      <c r="P16" s="210"/>
      <c r="Q16" s="203"/>
      <c r="R16" s="211"/>
      <c r="S16" s="211"/>
      <c r="T16" s="134"/>
      <c r="U16" s="134"/>
      <c r="V16" s="211"/>
      <c r="W16" s="211"/>
      <c r="X16" s="211"/>
      <c r="Y16" s="211"/>
      <c r="Z16" s="211"/>
      <c r="AA16" s="211"/>
      <c r="AB16" s="135"/>
      <c r="AC16" s="135"/>
      <c r="AD16" s="211"/>
      <c r="AE16" s="211"/>
      <c r="AF16" s="211"/>
      <c r="AG16" s="133">
        <v>1.7349076262801404</v>
      </c>
      <c r="AH16" s="212">
        <v>20.469358604872696</v>
      </c>
      <c r="AI16" s="212">
        <v>20.469358604872696</v>
      </c>
      <c r="AJ16" s="212">
        <v>20.469358604872696</v>
      </c>
      <c r="AK16" s="212">
        <v>5.1363044148556716</v>
      </c>
      <c r="AL16" s="212">
        <v>4.9502073239197655</v>
      </c>
      <c r="AM16" s="212">
        <v>4.5728962972842071</v>
      </c>
      <c r="AN16" s="213">
        <v>18.004451</v>
      </c>
      <c r="AO16" s="214">
        <v>26.313390999999999</v>
      </c>
      <c r="AP16" s="214">
        <v>26.313390999999999</v>
      </c>
      <c r="AQ16" s="94"/>
    </row>
    <row r="17" spans="1:43" s="119" customFormat="1" ht="3.95" customHeight="1">
      <c r="A17" s="2"/>
      <c r="B17" s="200"/>
      <c r="C17" s="201"/>
      <c r="D17" s="201"/>
      <c r="E17" s="206"/>
      <c r="F17" s="206"/>
      <c r="G17" s="215"/>
      <c r="H17" s="216"/>
      <c r="I17" s="217"/>
      <c r="J17" s="218"/>
      <c r="K17" s="218"/>
      <c r="L17" s="219"/>
      <c r="M17" s="219"/>
      <c r="N17" s="220"/>
      <c r="O17" s="220"/>
      <c r="P17" s="221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3"/>
      <c r="AH17" s="224"/>
      <c r="AI17" s="224"/>
      <c r="AJ17" s="224"/>
      <c r="AK17" s="225"/>
      <c r="AL17" s="225"/>
      <c r="AM17" s="224"/>
      <c r="AN17" s="222"/>
      <c r="AO17" s="222"/>
      <c r="AP17" s="222"/>
      <c r="AQ17" s="94"/>
    </row>
    <row r="18" spans="1:43" s="119" customFormat="1" ht="9" customHeight="1">
      <c r="A18" s="2"/>
      <c r="B18" s="332" t="s">
        <v>83</v>
      </c>
      <c r="C18" s="332"/>
      <c r="D18" s="332"/>
      <c r="E18" s="333"/>
      <c r="F18" s="334"/>
      <c r="G18" s="226"/>
      <c r="H18" s="227"/>
      <c r="I18" s="228"/>
      <c r="J18" s="229"/>
      <c r="K18" s="229"/>
      <c r="L18" s="229"/>
      <c r="M18" s="230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31"/>
      <c r="AH18" s="232"/>
      <c r="AI18" s="232"/>
      <c r="AJ18" s="232"/>
      <c r="AK18" s="232"/>
      <c r="AL18" s="232"/>
      <c r="AM18" s="232"/>
      <c r="AN18" s="233"/>
      <c r="AO18" s="233"/>
      <c r="AP18" s="233"/>
      <c r="AQ18" s="94"/>
    </row>
    <row r="19" spans="1:43" s="119" customFormat="1" ht="6" customHeight="1">
      <c r="A19" s="2"/>
      <c r="B19" s="335"/>
      <c r="C19" s="335"/>
      <c r="D19" s="335"/>
      <c r="E19" s="336"/>
      <c r="F19" s="337"/>
      <c r="G19" s="234"/>
      <c r="H19" s="235"/>
      <c r="I19" s="236"/>
      <c r="J19" s="237"/>
      <c r="K19" s="237"/>
      <c r="L19" s="237"/>
      <c r="M19" s="238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9"/>
      <c r="AH19" s="240"/>
      <c r="AI19" s="240"/>
      <c r="AJ19" s="240"/>
      <c r="AK19" s="240"/>
      <c r="AL19" s="240"/>
      <c r="AM19" s="240"/>
      <c r="AN19" s="237"/>
      <c r="AO19" s="237"/>
      <c r="AP19" s="237"/>
      <c r="AQ19" s="94"/>
    </row>
    <row r="20" spans="1:43" s="119" customFormat="1" ht="9" customHeight="1">
      <c r="A20" s="2"/>
      <c r="B20" s="338" t="s">
        <v>84</v>
      </c>
      <c r="C20" s="339"/>
      <c r="D20" s="339"/>
      <c r="E20" s="340"/>
      <c r="F20" s="341"/>
      <c r="G20" s="241"/>
      <c r="H20" s="242"/>
      <c r="I20" s="243"/>
      <c r="J20" s="244"/>
      <c r="K20" s="244"/>
      <c r="L20" s="244"/>
      <c r="M20" s="245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6"/>
      <c r="AH20" s="247">
        <v>10.776794182314717</v>
      </c>
      <c r="AI20" s="247">
        <v>15.444916966861136</v>
      </c>
      <c r="AJ20" s="247">
        <v>13.304193185741324</v>
      </c>
      <c r="AK20" s="247">
        <v>12.644647217119971</v>
      </c>
      <c r="AL20" s="247">
        <v>5.9543328215993911</v>
      </c>
      <c r="AM20" s="247">
        <v>5.1010211454760093</v>
      </c>
      <c r="AN20" s="248">
        <v>11.035209662459062</v>
      </c>
      <c r="AO20" s="248">
        <v>19.508333333333336</v>
      </c>
      <c r="AP20" s="248">
        <v>20.880499999999998</v>
      </c>
      <c r="AQ20" s="94"/>
    </row>
    <row r="21" spans="1:43" s="119" customFormat="1" ht="9" customHeight="1">
      <c r="A21" s="2"/>
      <c r="B21" s="249" t="s">
        <v>453</v>
      </c>
      <c r="C21" s="250" t="s">
        <v>454</v>
      </c>
      <c r="D21" s="251" t="s">
        <v>455</v>
      </c>
      <c r="E21" s="342">
        <v>33.200000000000003</v>
      </c>
      <c r="F21" s="343">
        <v>28</v>
      </c>
      <c r="G21" s="252">
        <v>-15.662650602409645</v>
      </c>
      <c r="H21" s="344" t="s">
        <v>498</v>
      </c>
      <c r="I21" s="253">
        <v>44326</v>
      </c>
      <c r="J21" s="208">
        <v>2.3112480739599484</v>
      </c>
      <c r="K21" s="208">
        <v>2.3112480739599484</v>
      </c>
      <c r="L21" s="209">
        <v>32.800000000000004</v>
      </c>
      <c r="M21" s="209">
        <v>71.452179301797145</v>
      </c>
      <c r="N21" s="254">
        <v>36.479999999999997</v>
      </c>
      <c r="O21" s="254">
        <v>18.559999999999999</v>
      </c>
      <c r="P21" s="210">
        <v>37.967019999999998</v>
      </c>
      <c r="Q21" s="203">
        <v>3398.9166656000002</v>
      </c>
      <c r="R21" s="203">
        <v>705.20600000000002</v>
      </c>
      <c r="S21" s="345">
        <v>758</v>
      </c>
      <c r="T21" s="345">
        <v>751</v>
      </c>
      <c r="U21" s="203">
        <v>224.68299999999999</v>
      </c>
      <c r="V21" s="345">
        <v>401</v>
      </c>
      <c r="W21" s="345">
        <v>516</v>
      </c>
      <c r="X21" s="344">
        <v>31.860619450203203</v>
      </c>
      <c r="Y21" s="344">
        <v>52.902374670184692</v>
      </c>
      <c r="Z21" s="344">
        <v>68.708388814913448</v>
      </c>
      <c r="AA21" s="203">
        <v>119.554</v>
      </c>
      <c r="AB21" s="345">
        <v>327</v>
      </c>
      <c r="AC21" s="345">
        <v>433</v>
      </c>
      <c r="AD21" s="203">
        <v>490.387</v>
      </c>
      <c r="AE21" s="204">
        <v>3889.3036656000004</v>
      </c>
      <c r="AF21" s="346">
        <v>0.70966399999999996</v>
      </c>
      <c r="AG21" s="214">
        <v>2.1375421299991837</v>
      </c>
      <c r="AH21" s="212">
        <v>10.506329113924052</v>
      </c>
      <c r="AI21" s="212">
        <v>10.506329113924052</v>
      </c>
      <c r="AJ21" s="212">
        <v>9.2222222222222232</v>
      </c>
      <c r="AK21" s="212">
        <v>17.310182192689258</v>
      </c>
      <c r="AL21" s="212">
        <v>9.6990116349127184</v>
      </c>
      <c r="AM21" s="212">
        <v>7.537410204651164</v>
      </c>
      <c r="AN21" s="213">
        <v>11.942847947262319</v>
      </c>
      <c r="AO21" s="214">
        <v>19</v>
      </c>
      <c r="AP21" s="214">
        <v>18.3</v>
      </c>
      <c r="AQ21" s="121">
        <v>1</v>
      </c>
    </row>
    <row r="22" spans="1:43" s="119" customFormat="1" ht="9" hidden="1" customHeight="1">
      <c r="A22" s="2"/>
      <c r="B22" s="249" t="s">
        <v>463</v>
      </c>
      <c r="C22" s="250" t="s">
        <v>464</v>
      </c>
      <c r="D22" s="251" t="s">
        <v>465</v>
      </c>
      <c r="E22" s="342" t="s">
        <v>86</v>
      </c>
      <c r="F22" s="343" t="s">
        <v>497</v>
      </c>
      <c r="G22" s="252" t="s">
        <v>95</v>
      </c>
      <c r="H22" s="344" t="s">
        <v>425</v>
      </c>
      <c r="I22" s="253" t="s">
        <v>426</v>
      </c>
      <c r="J22" s="208" t="e">
        <v>#VALUE!</v>
      </c>
      <c r="K22" s="208" t="e">
        <v>#VALUE!</v>
      </c>
      <c r="L22" s="209" t="e">
        <v>#VALUE!</v>
      </c>
      <c r="M22" s="209" t="s">
        <v>86</v>
      </c>
      <c r="N22" s="254">
        <v>10.4</v>
      </c>
      <c r="O22" s="254">
        <v>2.63</v>
      </c>
      <c r="P22" s="210">
        <v>0.50464809999999993</v>
      </c>
      <c r="Q22" s="203">
        <v>9183.864834</v>
      </c>
      <c r="R22" s="203">
        <v>6538.0860000000002</v>
      </c>
      <c r="S22" s="345" t="s">
        <v>86</v>
      </c>
      <c r="T22" s="345" t="s">
        <v>86</v>
      </c>
      <c r="U22" s="203">
        <v>2271.4960000000001</v>
      </c>
      <c r="V22" s="345" t="s">
        <v>86</v>
      </c>
      <c r="W22" s="345" t="s">
        <v>86</v>
      </c>
      <c r="X22" s="344">
        <v>34.742522505822038</v>
      </c>
      <c r="Y22" s="344">
        <v>0</v>
      </c>
      <c r="Z22" s="344">
        <v>0</v>
      </c>
      <c r="AA22" s="203">
        <v>-1551.09</v>
      </c>
      <c r="AB22" s="345" t="s">
        <v>86</v>
      </c>
      <c r="AC22" s="345" t="s">
        <v>86</v>
      </c>
      <c r="AD22" s="203">
        <v>7775.5059999999994</v>
      </c>
      <c r="AE22" s="204">
        <v>16959.370834000001</v>
      </c>
      <c r="AF22" s="346">
        <v>0</v>
      </c>
      <c r="AG22" s="214" t="s">
        <v>86</v>
      </c>
      <c r="AH22" s="212" t="s">
        <v>86</v>
      </c>
      <c r="AI22" s="212" t="s">
        <v>86</v>
      </c>
      <c r="AJ22" s="212" t="s">
        <v>86</v>
      </c>
      <c r="AK22" s="212">
        <v>7.4661680381563515</v>
      </c>
      <c r="AL22" s="212">
        <v>0</v>
      </c>
      <c r="AM22" s="212">
        <v>0</v>
      </c>
      <c r="AN22" s="213" t="s">
        <v>86</v>
      </c>
      <c r="AO22" s="214" t="s">
        <v>86</v>
      </c>
      <c r="AP22" s="214" t="s">
        <v>86</v>
      </c>
      <c r="AQ22" s="121">
        <v>0</v>
      </c>
    </row>
    <row r="23" spans="1:43" s="119" customFormat="1" ht="9" customHeight="1">
      <c r="A23" s="2"/>
      <c r="B23" s="249" t="s">
        <v>415</v>
      </c>
      <c r="C23" s="250" t="s">
        <v>416</v>
      </c>
      <c r="D23" s="251" t="s">
        <v>417</v>
      </c>
      <c r="E23" s="342">
        <v>10.23</v>
      </c>
      <c r="F23" s="343">
        <v>15.5</v>
      </c>
      <c r="G23" s="252">
        <v>51.515151515151516</v>
      </c>
      <c r="H23" s="344" t="s">
        <v>500</v>
      </c>
      <c r="I23" s="253">
        <v>44323</v>
      </c>
      <c r="J23" s="208">
        <v>1.7910447761193993</v>
      </c>
      <c r="K23" s="208">
        <v>1.7910447761193993</v>
      </c>
      <c r="L23" s="209">
        <v>-7.1182131832213447</v>
      </c>
      <c r="M23" s="209">
        <v>4.1221374045801618</v>
      </c>
      <c r="N23" s="254">
        <v>15.26</v>
      </c>
      <c r="O23" s="254">
        <v>9.2799999999999994</v>
      </c>
      <c r="P23" s="210">
        <v>14.29344</v>
      </c>
      <c r="Q23" s="203">
        <v>3785.1000000000004</v>
      </c>
      <c r="R23" s="203">
        <v>5396.1120000000001</v>
      </c>
      <c r="S23" s="345">
        <v>7179.75</v>
      </c>
      <c r="T23" s="345">
        <v>7197.6670000000004</v>
      </c>
      <c r="U23" s="203">
        <v>442.33900000000006</v>
      </c>
      <c r="V23" s="345">
        <v>698.75</v>
      </c>
      <c r="W23" s="345">
        <v>698.33299999999997</v>
      </c>
      <c r="X23" s="344">
        <v>8.197365065810347</v>
      </c>
      <c r="Y23" s="344">
        <v>9.732233016469932</v>
      </c>
      <c r="Z23" s="344">
        <v>9.7022132310372218</v>
      </c>
      <c r="AA23" s="203">
        <v>239.62799999999999</v>
      </c>
      <c r="AB23" s="345">
        <v>358.25</v>
      </c>
      <c r="AC23" s="345">
        <v>414</v>
      </c>
      <c r="AD23" s="203">
        <v>1249.742</v>
      </c>
      <c r="AE23" s="204">
        <v>5034.8420000000006</v>
      </c>
      <c r="AF23" s="346">
        <v>0.59793799999999997</v>
      </c>
      <c r="AG23" s="214">
        <v>5.8449462478578029</v>
      </c>
      <c r="AH23" s="212">
        <v>8.3852459016393439</v>
      </c>
      <c r="AI23" s="212">
        <v>9.9320388349514559</v>
      </c>
      <c r="AJ23" s="212">
        <v>8.9501312335958012</v>
      </c>
      <c r="AK23" s="212">
        <v>11.382315373503127</v>
      </c>
      <c r="AL23" s="212">
        <v>7.2054983899821119</v>
      </c>
      <c r="AM23" s="212">
        <v>7.2098010547976408</v>
      </c>
      <c r="AN23" s="213">
        <v>10.846608829204186</v>
      </c>
      <c r="AO23" s="214">
        <v>13.700000000000001</v>
      </c>
      <c r="AP23" s="214">
        <v>12.65</v>
      </c>
      <c r="AQ23" s="121"/>
    </row>
    <row r="24" spans="1:43" s="119" customFormat="1" ht="9" customHeight="1">
      <c r="A24" s="2"/>
      <c r="B24" s="249" t="s">
        <v>442</v>
      </c>
      <c r="C24" s="250" t="s">
        <v>96</v>
      </c>
      <c r="D24" s="251" t="s">
        <v>108</v>
      </c>
      <c r="E24" s="342">
        <v>24.04</v>
      </c>
      <c r="F24" s="343">
        <v>26.774999618530273</v>
      </c>
      <c r="G24" s="252">
        <v>11.376870293387164</v>
      </c>
      <c r="H24" s="344" t="s">
        <v>425</v>
      </c>
      <c r="I24" s="253" t="s">
        <v>426</v>
      </c>
      <c r="J24" s="208">
        <v>2.8669234060761495</v>
      </c>
      <c r="K24" s="208">
        <v>2.8669234060761495</v>
      </c>
      <c r="L24" s="209">
        <v>28.459976488190676</v>
      </c>
      <c r="M24" s="209">
        <v>45.494159656236754</v>
      </c>
      <c r="N24" s="254">
        <v>24.75</v>
      </c>
      <c r="O24" s="254">
        <v>15.877000000000001</v>
      </c>
      <c r="P24" s="210">
        <v>146.18879999999999</v>
      </c>
      <c r="Q24" s="203">
        <v>45052.665205279998</v>
      </c>
      <c r="R24" s="203">
        <v>13508.787</v>
      </c>
      <c r="S24" s="345">
        <v>85762.5</v>
      </c>
      <c r="T24" s="345">
        <v>79355.5</v>
      </c>
      <c r="U24" s="203">
        <v>2453.596</v>
      </c>
      <c r="V24" s="345">
        <v>8782.889000000001</v>
      </c>
      <c r="W24" s="345">
        <v>8761.889000000001</v>
      </c>
      <c r="X24" s="344">
        <v>18.162963114304787</v>
      </c>
      <c r="Y24" s="344">
        <v>10.240943302725551</v>
      </c>
      <c r="Z24" s="344">
        <v>11.041312826458155</v>
      </c>
      <c r="AA24" s="203">
        <v>851.85799999999995</v>
      </c>
      <c r="AB24" s="345">
        <v>2498.7780000000002</v>
      </c>
      <c r="AC24" s="345">
        <v>2537.2220000000002</v>
      </c>
      <c r="AD24" s="203">
        <v>10892.937000000002</v>
      </c>
      <c r="AE24" s="204">
        <v>55945.602205279996</v>
      </c>
      <c r="AF24" s="346">
        <v>0.25764819999999999</v>
      </c>
      <c r="AG24" s="214">
        <v>1.0717479192873405</v>
      </c>
      <c r="AH24" s="212" t="s">
        <v>86</v>
      </c>
      <c r="AI24" s="212">
        <v>19.247397918334666</v>
      </c>
      <c r="AJ24" s="212">
        <v>19.371474617244157</v>
      </c>
      <c r="AK24" s="212">
        <v>22.801472697738337</v>
      </c>
      <c r="AL24" s="212">
        <v>6.369840516631827</v>
      </c>
      <c r="AM24" s="212">
        <v>6.3851073901164455</v>
      </c>
      <c r="AN24" s="213">
        <v>7.96076915414322</v>
      </c>
      <c r="AO24" s="214">
        <v>23.053000000000001</v>
      </c>
      <c r="AP24" s="214">
        <v>23.565000000000001</v>
      </c>
      <c r="AQ24" s="121">
        <v>0</v>
      </c>
    </row>
    <row r="25" spans="1:43" s="119" customFormat="1" ht="9" customHeight="1">
      <c r="A25" s="2"/>
      <c r="B25" s="249" t="s">
        <v>118</v>
      </c>
      <c r="C25" s="250" t="s">
        <v>116</v>
      </c>
      <c r="D25" s="251" t="s">
        <v>117</v>
      </c>
      <c r="E25" s="342">
        <v>30.9</v>
      </c>
      <c r="F25" s="343" t="s">
        <v>497</v>
      </c>
      <c r="G25" s="252" t="s">
        <v>95</v>
      </c>
      <c r="H25" s="344" t="s">
        <v>425</v>
      </c>
      <c r="I25" s="253" t="s">
        <v>426</v>
      </c>
      <c r="J25" s="208">
        <v>15.730337078651679</v>
      </c>
      <c r="K25" s="208">
        <v>15.730337078651679</v>
      </c>
      <c r="L25" s="209">
        <v>943.91891891891896</v>
      </c>
      <c r="M25" s="209">
        <v>1145.9677419354839</v>
      </c>
      <c r="N25" s="254">
        <v>31.65</v>
      </c>
      <c r="O25" s="254">
        <v>2.2000000000000002</v>
      </c>
      <c r="P25" s="210">
        <v>53.722119999999997</v>
      </c>
      <c r="Q25" s="203">
        <v>1664.1900756</v>
      </c>
      <c r="R25" s="203">
        <v>2214.192</v>
      </c>
      <c r="S25" s="345" t="s">
        <v>86</v>
      </c>
      <c r="T25" s="345" t="s">
        <v>86</v>
      </c>
      <c r="U25" s="203">
        <v>182.60700000000003</v>
      </c>
      <c r="V25" s="345" t="s">
        <v>86</v>
      </c>
      <c r="W25" s="345" t="s">
        <v>86</v>
      </c>
      <c r="X25" s="344">
        <v>8.2471167812005479</v>
      </c>
      <c r="Y25" s="344">
        <v>0</v>
      </c>
      <c r="Z25" s="344">
        <v>0</v>
      </c>
      <c r="AA25" s="203">
        <v>-199.18299999999999</v>
      </c>
      <c r="AB25" s="345" t="s">
        <v>86</v>
      </c>
      <c r="AC25" s="345" t="s">
        <v>86</v>
      </c>
      <c r="AD25" s="203">
        <v>267.84699999999998</v>
      </c>
      <c r="AE25" s="204">
        <v>1932.0370756</v>
      </c>
      <c r="AF25" s="346">
        <v>0</v>
      </c>
      <c r="AG25" s="214" t="s">
        <v>86</v>
      </c>
      <c r="AH25" s="212" t="s">
        <v>86</v>
      </c>
      <c r="AI25" s="212" t="s">
        <v>86</v>
      </c>
      <c r="AJ25" s="212" t="s">
        <v>86</v>
      </c>
      <c r="AK25" s="212">
        <v>10.580301278702349</v>
      </c>
      <c r="AL25" s="212">
        <v>0</v>
      </c>
      <c r="AM25" s="212">
        <v>0</v>
      </c>
      <c r="AN25" s="213" t="s">
        <v>86</v>
      </c>
      <c r="AO25" s="214" t="s">
        <v>86</v>
      </c>
      <c r="AP25" s="214" t="s">
        <v>86</v>
      </c>
      <c r="AQ25" s="121">
        <v>1</v>
      </c>
    </row>
    <row r="26" spans="1:43" s="119" customFormat="1" ht="9" customHeight="1">
      <c r="A26" s="2"/>
      <c r="B26" s="249" t="s">
        <v>120</v>
      </c>
      <c r="C26" s="250" t="s">
        <v>98</v>
      </c>
      <c r="D26" s="251" t="s">
        <v>110</v>
      </c>
      <c r="E26" s="342">
        <v>37.700000000000003</v>
      </c>
      <c r="F26" s="343">
        <v>38</v>
      </c>
      <c r="G26" s="252">
        <v>0.79575596816976457</v>
      </c>
      <c r="H26" s="344" t="s">
        <v>500</v>
      </c>
      <c r="I26" s="253">
        <v>44323</v>
      </c>
      <c r="J26" s="208">
        <v>1.8643609835179875</v>
      </c>
      <c r="K26" s="208">
        <v>1.8643609835179875</v>
      </c>
      <c r="L26" s="209">
        <v>0.52797184150179532</v>
      </c>
      <c r="M26" s="209">
        <v>50.812064965197209</v>
      </c>
      <c r="N26" s="254">
        <v>42</v>
      </c>
      <c r="O26" s="254">
        <v>23.95</v>
      </c>
      <c r="P26" s="210">
        <v>1.7725409999999999</v>
      </c>
      <c r="Q26" s="203">
        <v>2033.8775262000001</v>
      </c>
      <c r="R26" s="203">
        <v>730.10799999999995</v>
      </c>
      <c r="S26" s="345">
        <v>782</v>
      </c>
      <c r="T26" s="345">
        <v>876</v>
      </c>
      <c r="U26" s="203">
        <v>128.51300000000001</v>
      </c>
      <c r="V26" s="345">
        <v>148</v>
      </c>
      <c r="W26" s="345">
        <v>173</v>
      </c>
      <c r="X26" s="344">
        <v>17.601916428802316</v>
      </c>
      <c r="Y26" s="344">
        <v>18.925831202046037</v>
      </c>
      <c r="Z26" s="344">
        <v>19.748858447488583</v>
      </c>
      <c r="AA26" s="203">
        <v>89.72</v>
      </c>
      <c r="AB26" s="345">
        <v>80</v>
      </c>
      <c r="AC26" s="345">
        <v>91</v>
      </c>
      <c r="AD26" s="203">
        <v>150.72500000000002</v>
      </c>
      <c r="AE26" s="204">
        <v>2184.6025262000003</v>
      </c>
      <c r="AF26" s="346">
        <v>0.434139</v>
      </c>
      <c r="AG26" s="214">
        <v>1.1515623694705708</v>
      </c>
      <c r="AH26" s="212" t="s">
        <v>86</v>
      </c>
      <c r="AI26" s="212">
        <v>25.302013422818796</v>
      </c>
      <c r="AJ26" s="212">
        <v>22.176470588235297</v>
      </c>
      <c r="AK26" s="212">
        <v>16.999078118167034</v>
      </c>
      <c r="AL26" s="212">
        <v>14.760827879729732</v>
      </c>
      <c r="AM26" s="212">
        <v>12.627760267052025</v>
      </c>
      <c r="AN26" s="213">
        <v>17.037195427283294</v>
      </c>
      <c r="AO26" s="214">
        <v>13.8</v>
      </c>
      <c r="AP26" s="214">
        <v>14.24</v>
      </c>
      <c r="AQ26" s="121">
        <v>1</v>
      </c>
    </row>
    <row r="27" spans="1:43" s="119" customFormat="1" ht="9" customHeight="1">
      <c r="A27" s="2"/>
      <c r="B27" s="249" t="s">
        <v>121</v>
      </c>
      <c r="C27" s="250" t="s">
        <v>99</v>
      </c>
      <c r="D27" s="251" t="s">
        <v>111</v>
      </c>
      <c r="E27" s="342">
        <v>51.39</v>
      </c>
      <c r="F27" s="343">
        <v>30</v>
      </c>
      <c r="G27" s="252">
        <v>-41.622883829538829</v>
      </c>
      <c r="H27" s="344" t="s">
        <v>428</v>
      </c>
      <c r="I27" s="253">
        <v>44144</v>
      </c>
      <c r="J27" s="208">
        <v>-3.0377358490565998</v>
      </c>
      <c r="K27" s="208">
        <v>-3.0377358490565998</v>
      </c>
      <c r="L27" s="209">
        <v>91.16881184435681</v>
      </c>
      <c r="M27" s="209">
        <v>107.57765480470169</v>
      </c>
      <c r="N27" s="254">
        <v>56.76</v>
      </c>
      <c r="O27" s="254">
        <v>21.8</v>
      </c>
      <c r="P27" s="210">
        <v>78.05668</v>
      </c>
      <c r="Q27" s="203">
        <v>9794.6770500000002</v>
      </c>
      <c r="R27" s="203">
        <v>3873.0810000000001</v>
      </c>
      <c r="S27" s="345">
        <v>3271</v>
      </c>
      <c r="T27" s="345">
        <v>3463</v>
      </c>
      <c r="U27" s="203">
        <v>900.61599999999999</v>
      </c>
      <c r="V27" s="345">
        <v>1372.3330000000001</v>
      </c>
      <c r="W27" s="345">
        <v>1926.6000000000001</v>
      </c>
      <c r="X27" s="344">
        <v>23.253218819849106</v>
      </c>
      <c r="Y27" s="344">
        <v>41.954539896056254</v>
      </c>
      <c r="Z27" s="344">
        <v>55.633843488304947</v>
      </c>
      <c r="AA27" s="203">
        <v>488.67399999999998</v>
      </c>
      <c r="AB27" s="345">
        <v>732.66700000000003</v>
      </c>
      <c r="AC27" s="345">
        <v>1140.8</v>
      </c>
      <c r="AD27" s="203">
        <v>1747.5139999999999</v>
      </c>
      <c r="AE27" s="204">
        <v>11542.191049999999</v>
      </c>
      <c r="AF27" s="346">
        <v>1.6544570000000001</v>
      </c>
      <c r="AG27" s="214">
        <v>3.2194142305426476</v>
      </c>
      <c r="AH27" s="212">
        <v>13.438807531380752</v>
      </c>
      <c r="AI27" s="212">
        <v>13.438807531380752</v>
      </c>
      <c r="AJ27" s="212">
        <v>8.4481341443366755</v>
      </c>
      <c r="AK27" s="212">
        <v>12.815884960960053</v>
      </c>
      <c r="AL27" s="212">
        <v>8.4106343358353968</v>
      </c>
      <c r="AM27" s="212">
        <v>5.9909639001349522</v>
      </c>
      <c r="AN27" s="213">
        <v>17.071413793447153</v>
      </c>
      <c r="AO27" s="214">
        <v>23.46</v>
      </c>
      <c r="AP27" s="214">
        <v>32.22</v>
      </c>
      <c r="AQ27" s="121">
        <v>1</v>
      </c>
    </row>
    <row r="28" spans="1:43" s="119" customFormat="1" ht="9" customHeight="1">
      <c r="A28" s="2"/>
      <c r="B28" s="249" t="s">
        <v>119</v>
      </c>
      <c r="C28" s="250" t="s">
        <v>97</v>
      </c>
      <c r="D28" s="251" t="s">
        <v>109</v>
      </c>
      <c r="E28" s="342">
        <v>35.18</v>
      </c>
      <c r="F28" s="343">
        <v>28</v>
      </c>
      <c r="G28" s="252">
        <v>-20.409323479249576</v>
      </c>
      <c r="H28" s="344" t="s">
        <v>498</v>
      </c>
      <c r="I28" s="253">
        <v>44236</v>
      </c>
      <c r="J28" s="208">
        <v>2.2080185938407881</v>
      </c>
      <c r="K28" s="208">
        <v>2.2080185938407881</v>
      </c>
      <c r="L28" s="209">
        <v>28.581871345029231</v>
      </c>
      <c r="M28" s="209">
        <v>81.284138926105328</v>
      </c>
      <c r="N28" s="254">
        <v>35.799999999999997</v>
      </c>
      <c r="O28" s="254">
        <v>18.207999999999998</v>
      </c>
      <c r="P28" s="210">
        <v>31.65523</v>
      </c>
      <c r="Q28" s="203">
        <v>12454.11855422</v>
      </c>
      <c r="R28" s="203">
        <v>3693.86</v>
      </c>
      <c r="S28" s="345">
        <v>3678</v>
      </c>
      <c r="T28" s="345">
        <v>3874</v>
      </c>
      <c r="U28" s="203">
        <v>2435.125</v>
      </c>
      <c r="V28" s="345">
        <v>2377.4290000000001</v>
      </c>
      <c r="W28" s="345">
        <v>2757.7139999999999</v>
      </c>
      <c r="X28" s="344">
        <v>65.923586708754527</v>
      </c>
      <c r="Y28" s="344">
        <v>64.63917890157694</v>
      </c>
      <c r="Z28" s="344">
        <v>71.185183273102737</v>
      </c>
      <c r="AA28" s="203">
        <v>639.01</v>
      </c>
      <c r="AB28" s="345">
        <v>867.66700000000003</v>
      </c>
      <c r="AC28" s="345">
        <v>1056.8890000000001</v>
      </c>
      <c r="AD28" s="203">
        <v>4528.2910000000011</v>
      </c>
      <c r="AE28" s="204">
        <v>16982.409554220001</v>
      </c>
      <c r="AF28" s="346">
        <v>0.54147400000000001</v>
      </c>
      <c r="AG28" s="214">
        <v>1.5391528843613496</v>
      </c>
      <c r="AH28" s="212" t="s">
        <v>86</v>
      </c>
      <c r="AI28" s="212">
        <v>14.242914979757083</v>
      </c>
      <c r="AJ28" s="212">
        <v>11.656726308813782</v>
      </c>
      <c r="AK28" s="212">
        <v>6.9739374998080184</v>
      </c>
      <c r="AL28" s="212">
        <v>7.1431826373027336</v>
      </c>
      <c r="AM28" s="212">
        <v>6.1581474925318584</v>
      </c>
      <c r="AN28" s="213">
        <v>18.968233279906983</v>
      </c>
      <c r="AO28" s="214">
        <v>24.036999999999999</v>
      </c>
      <c r="AP28" s="214">
        <v>24.308</v>
      </c>
      <c r="AQ28" s="121">
        <v>1</v>
      </c>
    </row>
    <row r="29" spans="1:43" s="119" customFormat="1" ht="9" customHeight="1">
      <c r="A29" s="2"/>
      <c r="B29" s="249" t="s">
        <v>354</v>
      </c>
      <c r="C29" s="250" t="s">
        <v>355</v>
      </c>
      <c r="D29" s="251" t="s">
        <v>356</v>
      </c>
      <c r="E29" s="342">
        <v>45.15</v>
      </c>
      <c r="F29" s="343" t="s">
        <v>497</v>
      </c>
      <c r="G29" s="252" t="s">
        <v>95</v>
      </c>
      <c r="H29" s="344" t="s">
        <v>425</v>
      </c>
      <c r="I29" s="253" t="s">
        <v>426</v>
      </c>
      <c r="J29" s="208">
        <v>-1.3114754098360715</v>
      </c>
      <c r="K29" s="208">
        <v>-1.3114754098360715</v>
      </c>
      <c r="L29" s="209">
        <v>73.587081891580141</v>
      </c>
      <c r="M29" s="209">
        <v>295.7055214723926</v>
      </c>
      <c r="N29" s="254">
        <v>49.83</v>
      </c>
      <c r="O29" s="254">
        <v>11.1</v>
      </c>
      <c r="P29" s="210">
        <v>1.5985670000000001</v>
      </c>
      <c r="Q29" s="203">
        <v>983.68950644999995</v>
      </c>
      <c r="R29" s="203">
        <v>1233.462</v>
      </c>
      <c r="S29" s="345" t="s">
        <v>86</v>
      </c>
      <c r="T29" s="345" t="s">
        <v>86</v>
      </c>
      <c r="U29" s="203">
        <v>304.06799999999998</v>
      </c>
      <c r="V29" s="345" t="s">
        <v>86</v>
      </c>
      <c r="W29" s="345" t="s">
        <v>86</v>
      </c>
      <c r="X29" s="344">
        <v>24.65159040164999</v>
      </c>
      <c r="Y29" s="344">
        <v>0</v>
      </c>
      <c r="Z29" s="344">
        <v>0</v>
      </c>
      <c r="AA29" s="203">
        <v>-56.847999999999999</v>
      </c>
      <c r="AB29" s="345" t="s">
        <v>86</v>
      </c>
      <c r="AC29" s="345" t="s">
        <v>86</v>
      </c>
      <c r="AD29" s="203">
        <v>1288.454</v>
      </c>
      <c r="AE29" s="204">
        <v>2272.1435064500001</v>
      </c>
      <c r="AF29" s="346">
        <v>0</v>
      </c>
      <c r="AG29" s="214" t="s">
        <v>86</v>
      </c>
      <c r="AH29" s="212" t="s">
        <v>86</v>
      </c>
      <c r="AI29" s="212" t="s">
        <v>86</v>
      </c>
      <c r="AJ29" s="212" t="s">
        <v>86</v>
      </c>
      <c r="AK29" s="212">
        <v>7.4724847943552106</v>
      </c>
      <c r="AL29" s="212">
        <v>0</v>
      </c>
      <c r="AM29" s="212">
        <v>0</v>
      </c>
      <c r="AN29" s="213">
        <v>-6.5806007940337308</v>
      </c>
      <c r="AO29" s="214" t="s">
        <v>86</v>
      </c>
      <c r="AP29" s="214" t="s">
        <v>86</v>
      </c>
      <c r="AQ29" s="121">
        <v>0</v>
      </c>
    </row>
    <row r="30" spans="1:43" s="119" customFormat="1" ht="9" customHeight="1">
      <c r="A30" s="2"/>
      <c r="B30" s="335"/>
      <c r="C30" s="335"/>
      <c r="D30" s="335"/>
      <c r="E30" s="336"/>
      <c r="F30" s="337"/>
      <c r="G30" s="234"/>
      <c r="H30" s="235"/>
      <c r="I30" s="236"/>
      <c r="J30" s="255"/>
      <c r="K30" s="255"/>
      <c r="L30" s="237"/>
      <c r="M30" s="238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9"/>
      <c r="AH30" s="240"/>
      <c r="AI30" s="240"/>
      <c r="AJ30" s="240"/>
      <c r="AK30" s="240"/>
      <c r="AL30" s="240"/>
      <c r="AM30" s="240"/>
      <c r="AN30" s="237"/>
      <c r="AO30" s="237"/>
      <c r="AP30" s="237"/>
      <c r="AQ30" s="122"/>
    </row>
    <row r="31" spans="1:43" s="119" customFormat="1" ht="9" customHeight="1">
      <c r="A31" s="2"/>
      <c r="B31" s="338" t="s">
        <v>125</v>
      </c>
      <c r="C31" s="339"/>
      <c r="D31" s="339"/>
      <c r="E31" s="340"/>
      <c r="F31" s="341"/>
      <c r="G31" s="241"/>
      <c r="H31" s="242"/>
      <c r="I31" s="243"/>
      <c r="J31" s="256"/>
      <c r="K31" s="256"/>
      <c r="L31" s="244"/>
      <c r="M31" s="245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6"/>
      <c r="AH31" s="247">
        <v>14.886845586550917</v>
      </c>
      <c r="AI31" s="247">
        <v>14.797555116875458</v>
      </c>
      <c r="AJ31" s="247">
        <v>13.920455503290114</v>
      </c>
      <c r="AK31" s="247">
        <v>7.3367867644758071</v>
      </c>
      <c r="AL31" s="247">
        <v>8.1931082780901665</v>
      </c>
      <c r="AM31" s="247">
        <v>7.2402031596858549</v>
      </c>
      <c r="AN31" s="248">
        <v>60.449088530740504</v>
      </c>
      <c r="AO31" s="248">
        <v>29.547499999999999</v>
      </c>
      <c r="AP31" s="248">
        <v>22.786333333333335</v>
      </c>
      <c r="AQ31" s="122"/>
    </row>
    <row r="32" spans="1:43" s="119" customFormat="1" ht="9" customHeight="1">
      <c r="A32" s="2"/>
      <c r="B32" s="249" t="s">
        <v>126</v>
      </c>
      <c r="C32" s="250" t="s">
        <v>127</v>
      </c>
      <c r="D32" s="251" t="s">
        <v>128</v>
      </c>
      <c r="E32" s="342">
        <v>18.77</v>
      </c>
      <c r="F32" s="343">
        <v>17</v>
      </c>
      <c r="G32" s="252">
        <v>-9.4299413958444323</v>
      </c>
      <c r="H32" s="344" t="s">
        <v>498</v>
      </c>
      <c r="I32" s="253">
        <v>44322</v>
      </c>
      <c r="J32" s="208">
        <v>4.5682451253481915</v>
      </c>
      <c r="K32" s="208">
        <v>4.5682451253481915</v>
      </c>
      <c r="L32" s="209">
        <v>20.505906522855668</v>
      </c>
      <c r="M32" s="209">
        <v>53.638372759269856</v>
      </c>
      <c r="N32" s="254">
        <v>18.98</v>
      </c>
      <c r="O32" s="254">
        <v>12.04</v>
      </c>
      <c r="P32" s="210">
        <v>398.87090000000001</v>
      </c>
      <c r="Q32" s="203">
        <v>295425.59677854</v>
      </c>
      <c r="R32" s="203">
        <v>58378.995000000003</v>
      </c>
      <c r="S32" s="345">
        <v>56986</v>
      </c>
      <c r="T32" s="345">
        <v>60371</v>
      </c>
      <c r="U32" s="203">
        <v>21139.524000000001</v>
      </c>
      <c r="V32" s="345">
        <v>21670.786</v>
      </c>
      <c r="W32" s="345">
        <v>23609.714</v>
      </c>
      <c r="X32" s="344">
        <v>36.210839189677721</v>
      </c>
      <c r="Y32" s="344">
        <v>38.028263082160528</v>
      </c>
      <c r="Z32" s="344">
        <v>39.107707342929551</v>
      </c>
      <c r="AA32" s="203">
        <v>11379.394</v>
      </c>
      <c r="AB32" s="345">
        <v>10836.857</v>
      </c>
      <c r="AC32" s="345">
        <v>12229.5</v>
      </c>
      <c r="AD32" s="203">
        <v>-14212.041999999998</v>
      </c>
      <c r="AE32" s="204">
        <v>281213.55477853998</v>
      </c>
      <c r="AF32" s="346">
        <v>0.4904</v>
      </c>
      <c r="AG32" s="214">
        <v>2.6126797363106471</v>
      </c>
      <c r="AH32" s="212">
        <v>26.033287101248266</v>
      </c>
      <c r="AI32" s="212">
        <v>27.401459854014597</v>
      </c>
      <c r="AJ32" s="212">
        <v>24.408322496749022</v>
      </c>
      <c r="AK32" s="212">
        <v>13.302738263100908</v>
      </c>
      <c r="AL32" s="212">
        <v>12.976619988704607</v>
      </c>
      <c r="AM32" s="212">
        <v>11.910925934068493</v>
      </c>
      <c r="AN32" s="213">
        <v>16.846674701460095</v>
      </c>
      <c r="AO32" s="214">
        <v>13.822000000000001</v>
      </c>
      <c r="AP32" s="214">
        <v>15.278</v>
      </c>
      <c r="AQ32" s="121">
        <v>1</v>
      </c>
    </row>
    <row r="33" spans="1:43" s="119" customFormat="1" ht="9" customHeight="1">
      <c r="A33" s="2"/>
      <c r="B33" s="249" t="s">
        <v>129</v>
      </c>
      <c r="C33" s="250" t="s">
        <v>130</v>
      </c>
      <c r="D33" s="251" t="s">
        <v>131</v>
      </c>
      <c r="E33" s="342">
        <v>10.06</v>
      </c>
      <c r="F33" s="343">
        <v>18</v>
      </c>
      <c r="G33" s="252">
        <v>78.92644135188867</v>
      </c>
      <c r="H33" s="344" t="s">
        <v>500</v>
      </c>
      <c r="I33" s="253">
        <v>44322</v>
      </c>
      <c r="J33" s="208">
        <v>1.5136226034308864</v>
      </c>
      <c r="K33" s="208">
        <v>1.5136226034308864</v>
      </c>
      <c r="L33" s="209">
        <v>6.0398439970485995</v>
      </c>
      <c r="M33" s="209">
        <v>-15.369731639606288</v>
      </c>
      <c r="N33" s="254">
        <v>15.23</v>
      </c>
      <c r="O33" s="254">
        <v>8.99</v>
      </c>
      <c r="P33" s="210">
        <v>85.456940000000003</v>
      </c>
      <c r="Q33" s="203">
        <v>5529.268092100001</v>
      </c>
      <c r="R33" s="203">
        <v>19406.344000000001</v>
      </c>
      <c r="S33" s="345">
        <v>21208</v>
      </c>
      <c r="T33" s="345">
        <v>22335</v>
      </c>
      <c r="U33" s="203">
        <v>2102.4349999999999</v>
      </c>
      <c r="V33" s="345">
        <v>2102.125</v>
      </c>
      <c r="W33" s="345">
        <v>2131.875</v>
      </c>
      <c r="X33" s="344">
        <v>10.833751066146204</v>
      </c>
      <c r="Y33" s="344">
        <v>9.9119436061863446</v>
      </c>
      <c r="Z33" s="344">
        <v>9.5449966420416388</v>
      </c>
      <c r="AA33" s="203">
        <v>697.09199999999998</v>
      </c>
      <c r="AB33" s="345">
        <v>865</v>
      </c>
      <c r="AC33" s="345">
        <v>605.57100000000003</v>
      </c>
      <c r="AD33" s="203">
        <v>5180.6090000000004</v>
      </c>
      <c r="AE33" s="204">
        <v>10709.877092100001</v>
      </c>
      <c r="AF33" s="346">
        <v>1.0303800000000001</v>
      </c>
      <c r="AG33" s="214">
        <v>10.242347214852366</v>
      </c>
      <c r="AH33" s="212">
        <v>8.7478260869565219</v>
      </c>
      <c r="AI33" s="212">
        <v>7.6501901140684421</v>
      </c>
      <c r="AJ33" s="212">
        <v>9.82421875</v>
      </c>
      <c r="AK33" s="212">
        <v>5.0940348177708232</v>
      </c>
      <c r="AL33" s="212">
        <v>5.0947860341797</v>
      </c>
      <c r="AM33" s="212">
        <v>5.0236890493579605</v>
      </c>
      <c r="AN33" s="213" t="s">
        <v>86</v>
      </c>
      <c r="AO33" s="214">
        <v>61.422000000000004</v>
      </c>
      <c r="AP33" s="214">
        <v>46.948</v>
      </c>
      <c r="AQ33" s="121">
        <v>1</v>
      </c>
    </row>
    <row r="34" spans="1:43" s="119" customFormat="1" ht="9" customHeight="1">
      <c r="A34" s="2"/>
      <c r="B34" s="249" t="s">
        <v>122</v>
      </c>
      <c r="C34" s="250" t="s">
        <v>24</v>
      </c>
      <c r="D34" s="251" t="s">
        <v>112</v>
      </c>
      <c r="E34" s="342">
        <v>28.22</v>
      </c>
      <c r="F34" s="343">
        <v>27</v>
      </c>
      <c r="G34" s="252">
        <v>-4.3231750531537827</v>
      </c>
      <c r="H34" s="344" t="s">
        <v>498</v>
      </c>
      <c r="I34" s="253">
        <v>44340</v>
      </c>
      <c r="J34" s="208">
        <v>9.5496894409937703</v>
      </c>
      <c r="K34" s="208">
        <v>9.5496894409937703</v>
      </c>
      <c r="L34" s="209">
        <v>28.0399274047187</v>
      </c>
      <c r="M34" s="209">
        <v>19.222644697929848</v>
      </c>
      <c r="N34" s="254">
        <v>28.84</v>
      </c>
      <c r="O34" s="254">
        <v>16.440000000000001</v>
      </c>
      <c r="P34" s="210">
        <v>371.86309999999997</v>
      </c>
      <c r="Q34" s="203">
        <v>22927.995002119998</v>
      </c>
      <c r="R34" s="203">
        <v>39469.699999999997</v>
      </c>
      <c r="S34" s="345">
        <v>40020</v>
      </c>
      <c r="T34" s="345">
        <v>41311</v>
      </c>
      <c r="U34" s="203">
        <v>5241.1710000000003</v>
      </c>
      <c r="V34" s="345">
        <v>5376.1</v>
      </c>
      <c r="W34" s="345">
        <v>5810.3</v>
      </c>
      <c r="X34" s="344">
        <v>13.2789734910577</v>
      </c>
      <c r="Y34" s="344">
        <v>13.43353323338331</v>
      </c>
      <c r="Z34" s="344">
        <v>14.064776935925059</v>
      </c>
      <c r="AA34" s="203">
        <v>1383.5640000000001</v>
      </c>
      <c r="AB34" s="345">
        <v>1089.625</v>
      </c>
      <c r="AC34" s="345">
        <v>1262.125</v>
      </c>
      <c r="AD34" s="203">
        <v>14169.065999999999</v>
      </c>
      <c r="AE34" s="204">
        <v>37097.061002119997</v>
      </c>
      <c r="AF34" s="346">
        <v>0</v>
      </c>
      <c r="AG34" s="214" t="s">
        <v>86</v>
      </c>
      <c r="AH34" s="212">
        <v>22.133333333333329</v>
      </c>
      <c r="AI34" s="212">
        <v>20.704328686720469</v>
      </c>
      <c r="AJ34" s="212">
        <v>17.826910928616549</v>
      </c>
      <c r="AK34" s="212">
        <v>7.0780100481590837</v>
      </c>
      <c r="AL34" s="212">
        <v>6.9003666230390053</v>
      </c>
      <c r="AM34" s="212">
        <v>6.3847066420184841</v>
      </c>
      <c r="AN34" s="213">
        <v>16.789391780264712</v>
      </c>
      <c r="AO34" s="214">
        <v>11.928000000000001</v>
      </c>
      <c r="AP34" s="214">
        <v>13.364000000000001</v>
      </c>
      <c r="AQ34" s="121">
        <v>1</v>
      </c>
    </row>
    <row r="35" spans="1:43" s="119" customFormat="1" ht="9" customHeight="1">
      <c r="A35" s="2"/>
      <c r="B35" s="249" t="s">
        <v>100</v>
      </c>
      <c r="C35" s="250" t="s">
        <v>101</v>
      </c>
      <c r="D35" s="251" t="s">
        <v>113</v>
      </c>
      <c r="E35" s="342">
        <v>30.84</v>
      </c>
      <c r="F35" s="343">
        <v>35</v>
      </c>
      <c r="G35" s="252">
        <v>13.488975356679633</v>
      </c>
      <c r="H35" s="344" t="s">
        <v>500</v>
      </c>
      <c r="I35" s="253">
        <v>44329</v>
      </c>
      <c r="J35" s="208">
        <v>1.9504132231404903</v>
      </c>
      <c r="K35" s="208">
        <v>1.9504132231404903</v>
      </c>
      <c r="L35" s="209">
        <v>34.678370234508058</v>
      </c>
      <c r="M35" s="209">
        <v>45.1020984285311</v>
      </c>
      <c r="N35" s="254">
        <v>36.119999999999997</v>
      </c>
      <c r="O35" s="254">
        <v>19.03</v>
      </c>
      <c r="P35" s="210">
        <v>378.85079999999999</v>
      </c>
      <c r="Q35" s="203">
        <v>77443.427146799993</v>
      </c>
      <c r="R35" s="203">
        <v>270204.212</v>
      </c>
      <c r="S35" s="345">
        <v>272446</v>
      </c>
      <c r="T35" s="345">
        <v>277316</v>
      </c>
      <c r="U35" s="203">
        <v>28287.021000000001</v>
      </c>
      <c r="V35" s="345">
        <v>26734.538</v>
      </c>
      <c r="W35" s="345">
        <v>25880.691999999999</v>
      </c>
      <c r="X35" s="344">
        <v>10.468756497400566</v>
      </c>
      <c r="Y35" s="344">
        <v>9.8127841847558788</v>
      </c>
      <c r="Z35" s="344">
        <v>9.3325635736848938</v>
      </c>
      <c r="AA35" s="203">
        <v>4598.3109999999997</v>
      </c>
      <c r="AB35" s="345">
        <v>9935.8459999999995</v>
      </c>
      <c r="AC35" s="345">
        <v>9160.6920000000009</v>
      </c>
      <c r="AD35" s="203">
        <v>52331.451000000001</v>
      </c>
      <c r="AE35" s="204">
        <v>129774.87814679999</v>
      </c>
      <c r="AF35" s="346">
        <v>1.01668</v>
      </c>
      <c r="AG35" s="214">
        <v>3.2966266037115943</v>
      </c>
      <c r="AH35" s="212">
        <v>7.4818049490538572</v>
      </c>
      <c r="AI35" s="212">
        <v>8.0627450980392155</v>
      </c>
      <c r="AJ35" s="212">
        <v>8.554785020804438</v>
      </c>
      <c r="AK35" s="212">
        <v>4.5877888006234375</v>
      </c>
      <c r="AL35" s="212">
        <v>4.8542031340433107</v>
      </c>
      <c r="AM35" s="212">
        <v>5.0143511675344694</v>
      </c>
      <c r="AN35" s="213">
        <v>13.18393245773132</v>
      </c>
      <c r="AO35" s="214">
        <v>22.524000000000001</v>
      </c>
      <c r="AP35" s="214">
        <v>19.613</v>
      </c>
      <c r="AQ35" s="121">
        <v>1</v>
      </c>
    </row>
    <row r="36" spans="1:43" s="119" customFormat="1" ht="9" customHeight="1">
      <c r="A36" s="2"/>
      <c r="B36" s="249" t="s">
        <v>123</v>
      </c>
      <c r="C36" s="250" t="s">
        <v>25</v>
      </c>
      <c r="D36" s="251" t="s">
        <v>114</v>
      </c>
      <c r="E36" s="342">
        <v>29.69</v>
      </c>
      <c r="F36" s="343">
        <v>47</v>
      </c>
      <c r="G36" s="252">
        <v>58.302458740316588</v>
      </c>
      <c r="H36" s="344" t="s">
        <v>500</v>
      </c>
      <c r="I36" s="253">
        <v>44326</v>
      </c>
      <c r="J36" s="208">
        <v>1.3656538067599922</v>
      </c>
      <c r="K36" s="208">
        <v>1.3656538067599922</v>
      </c>
      <c r="L36" s="209">
        <v>-12.67647058823529</v>
      </c>
      <c r="M36" s="209">
        <v>-19.01033852532802</v>
      </c>
      <c r="N36" s="254">
        <v>41.82</v>
      </c>
      <c r="O36" s="254">
        <v>25.35</v>
      </c>
      <c r="P36" s="210">
        <v>37.12312</v>
      </c>
      <c r="Q36" s="203">
        <v>10064.91</v>
      </c>
      <c r="R36" s="203">
        <v>7252.5240000000003</v>
      </c>
      <c r="S36" s="345">
        <v>6865</v>
      </c>
      <c r="T36" s="345">
        <v>7657</v>
      </c>
      <c r="U36" s="203">
        <v>979.85400000000004</v>
      </c>
      <c r="V36" s="345">
        <v>690.83299999999997</v>
      </c>
      <c r="W36" s="345">
        <v>1029.5999999999999</v>
      </c>
      <c r="X36" s="344">
        <v>13.510524060313347</v>
      </c>
      <c r="Y36" s="344">
        <v>10.063117261471231</v>
      </c>
      <c r="Z36" s="344">
        <v>13.446519524617994</v>
      </c>
      <c r="AA36" s="203">
        <v>763.84400000000005</v>
      </c>
      <c r="AB36" s="345">
        <v>474.33300000000003</v>
      </c>
      <c r="AC36" s="345">
        <v>689.6</v>
      </c>
      <c r="AD36" s="203">
        <v>551.28099999999995</v>
      </c>
      <c r="AE36" s="204">
        <v>10616.190999999999</v>
      </c>
      <c r="AF36" s="346">
        <v>0.50722710000000004</v>
      </c>
      <c r="AG36" s="214">
        <v>1.7084106526899994</v>
      </c>
      <c r="AH36" s="212">
        <v>19.926174496644297</v>
      </c>
      <c r="AI36" s="212">
        <v>19.507227332457294</v>
      </c>
      <c r="AJ36" s="212">
        <v>14.640039447731755</v>
      </c>
      <c r="AK36" s="212">
        <v>10.834462072921067</v>
      </c>
      <c r="AL36" s="212">
        <v>15.367232022789878</v>
      </c>
      <c r="AM36" s="212">
        <v>10.310985819735819</v>
      </c>
      <c r="AN36" s="213">
        <v>12.04751748718056</v>
      </c>
      <c r="AO36" s="214">
        <v>6.8040000000000003</v>
      </c>
      <c r="AP36" s="214">
        <v>9.1669999999999998</v>
      </c>
      <c r="AQ36" s="121">
        <v>1</v>
      </c>
    </row>
    <row r="37" spans="1:43" s="119" customFormat="1" ht="9" customHeight="1">
      <c r="A37" s="2"/>
      <c r="B37" s="249" t="s">
        <v>124</v>
      </c>
      <c r="C37" s="250" t="s">
        <v>102</v>
      </c>
      <c r="D37" s="251" t="s">
        <v>115</v>
      </c>
      <c r="E37" s="342">
        <v>18.48</v>
      </c>
      <c r="F37" s="343">
        <v>19</v>
      </c>
      <c r="G37" s="252">
        <v>2.8138528138528018</v>
      </c>
      <c r="H37" s="344" t="s">
        <v>498</v>
      </c>
      <c r="I37" s="253">
        <v>44340</v>
      </c>
      <c r="J37" s="208">
        <v>0.59880239520957446</v>
      </c>
      <c r="K37" s="208">
        <v>0.59880239520957446</v>
      </c>
      <c r="L37" s="209">
        <v>28.78946268032616</v>
      </c>
      <c r="M37" s="209">
        <v>42.110119963088287</v>
      </c>
      <c r="N37" s="254">
        <v>21.21</v>
      </c>
      <c r="O37" s="254">
        <v>11.88</v>
      </c>
      <c r="P37" s="210">
        <v>223.54900000000001</v>
      </c>
      <c r="Q37" s="203">
        <v>13146.11599224</v>
      </c>
      <c r="R37" s="203">
        <v>67481.532000000007</v>
      </c>
      <c r="S37" s="345">
        <v>65154</v>
      </c>
      <c r="T37" s="345">
        <v>65462</v>
      </c>
      <c r="U37" s="203">
        <v>9248.125</v>
      </c>
      <c r="V37" s="345">
        <v>7285</v>
      </c>
      <c r="W37" s="345">
        <v>6022.7</v>
      </c>
      <c r="X37" s="344">
        <v>13.704675525149607</v>
      </c>
      <c r="Y37" s="344">
        <v>11.181201461153574</v>
      </c>
      <c r="Z37" s="344">
        <v>9.2002994103449325</v>
      </c>
      <c r="AA37" s="203">
        <v>3301.7550000000001</v>
      </c>
      <c r="AB37" s="345">
        <v>2216.556</v>
      </c>
      <c r="AC37" s="345">
        <v>1581.1110000000001</v>
      </c>
      <c r="AD37" s="203">
        <v>15742.128000000001</v>
      </c>
      <c r="AE37" s="204">
        <v>28888.243992240001</v>
      </c>
      <c r="AF37" s="346">
        <v>0.20389019999999999</v>
      </c>
      <c r="AG37" s="214">
        <v>1.1033019720217883</v>
      </c>
      <c r="AH37" s="212">
        <v>4.9986475520692455</v>
      </c>
      <c r="AI37" s="212">
        <v>5.4593796159527326</v>
      </c>
      <c r="AJ37" s="212">
        <v>8.2684563758389267</v>
      </c>
      <c r="AK37" s="212">
        <v>3.1236865842795161</v>
      </c>
      <c r="AL37" s="212">
        <v>3.9654418657844888</v>
      </c>
      <c r="AM37" s="212">
        <v>4.7965603453999037</v>
      </c>
      <c r="AN37" s="213">
        <v>243.37792622706581</v>
      </c>
      <c r="AO37" s="214">
        <v>60.785000000000004</v>
      </c>
      <c r="AP37" s="214">
        <v>32.347999999999999</v>
      </c>
      <c r="AQ37" s="121">
        <v>1</v>
      </c>
    </row>
    <row r="38" spans="1:43" s="119" customFormat="1" ht="9" customHeight="1">
      <c r="A38" s="2"/>
      <c r="B38" s="249"/>
      <c r="C38" s="251"/>
      <c r="D38" s="251"/>
      <c r="E38" s="342"/>
      <c r="F38" s="343"/>
      <c r="G38" s="252"/>
      <c r="H38" s="344"/>
      <c r="I38" s="253"/>
      <c r="J38" s="208"/>
      <c r="K38" s="208"/>
      <c r="L38" s="209"/>
      <c r="M38" s="209"/>
      <c r="N38" s="254"/>
      <c r="O38" s="254"/>
      <c r="P38" s="203"/>
      <c r="Q38" s="203"/>
      <c r="R38" s="203"/>
      <c r="S38" s="345"/>
      <c r="T38" s="345"/>
      <c r="U38" s="203"/>
      <c r="V38" s="345"/>
      <c r="W38" s="345"/>
      <c r="X38" s="344"/>
      <c r="Y38" s="344"/>
      <c r="Z38" s="344"/>
      <c r="AA38" s="203"/>
      <c r="AB38" s="345"/>
      <c r="AC38" s="345"/>
      <c r="AD38" s="203"/>
      <c r="AE38" s="203"/>
      <c r="AF38" s="203"/>
      <c r="AG38" s="257"/>
      <c r="AH38" s="212"/>
      <c r="AI38" s="212"/>
      <c r="AJ38" s="212"/>
      <c r="AK38" s="258"/>
      <c r="AL38" s="258"/>
      <c r="AM38" s="258"/>
      <c r="AN38" s="259"/>
      <c r="AO38" s="260"/>
      <c r="AP38" s="260"/>
      <c r="AQ38" s="121"/>
    </row>
    <row r="39" spans="1:43" s="119" customFormat="1" ht="9" customHeight="1">
      <c r="A39" s="2"/>
      <c r="B39" s="332" t="s">
        <v>132</v>
      </c>
      <c r="C39" s="332"/>
      <c r="D39" s="332"/>
      <c r="E39" s="333"/>
      <c r="F39" s="334"/>
      <c r="G39" s="226"/>
      <c r="H39" s="227"/>
      <c r="I39" s="228"/>
      <c r="J39" s="261"/>
      <c r="K39" s="261"/>
      <c r="L39" s="229"/>
      <c r="M39" s="230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31"/>
      <c r="AH39" s="232">
        <v>140.47195972669732</v>
      </c>
      <c r="AI39" s="232">
        <v>34.482435317391499</v>
      </c>
      <c r="AJ39" s="232">
        <v>14.416469217857426</v>
      </c>
      <c r="AK39" s="232">
        <v>6.6354872619997058</v>
      </c>
      <c r="AL39" s="232">
        <v>3.7057957039625826</v>
      </c>
      <c r="AM39" s="232">
        <v>3.1549659098510872</v>
      </c>
      <c r="AN39" s="233">
        <v>8.2445455456258809</v>
      </c>
      <c r="AO39" s="233">
        <v>13.761956349206349</v>
      </c>
      <c r="AP39" s="233">
        <v>15.329876984126983</v>
      </c>
      <c r="AQ39" s="122"/>
    </row>
    <row r="40" spans="1:43" s="119" customFormat="1" ht="6" customHeight="1">
      <c r="A40" s="2"/>
      <c r="B40" s="335"/>
      <c r="C40" s="335"/>
      <c r="D40" s="335"/>
      <c r="E40" s="336"/>
      <c r="F40" s="337"/>
      <c r="G40" s="234"/>
      <c r="H40" s="235"/>
      <c r="I40" s="236"/>
      <c r="J40" s="255"/>
      <c r="K40" s="255"/>
      <c r="L40" s="237"/>
      <c r="M40" s="238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9"/>
      <c r="AH40" s="240"/>
      <c r="AI40" s="240"/>
      <c r="AJ40" s="240"/>
      <c r="AK40" s="240"/>
      <c r="AL40" s="240"/>
      <c r="AM40" s="240"/>
      <c r="AN40" s="237"/>
      <c r="AO40" s="237"/>
      <c r="AP40" s="237"/>
      <c r="AQ40" s="122"/>
    </row>
    <row r="41" spans="1:43" s="119" customFormat="1" ht="9" customHeight="1">
      <c r="A41" s="2"/>
      <c r="B41" s="338" t="s">
        <v>133</v>
      </c>
      <c r="C41" s="339"/>
      <c r="D41" s="339"/>
      <c r="E41" s="340"/>
      <c r="F41" s="341"/>
      <c r="G41" s="241"/>
      <c r="H41" s="242"/>
      <c r="I41" s="243"/>
      <c r="J41" s="256"/>
      <c r="K41" s="256"/>
      <c r="L41" s="244"/>
      <c r="M41" s="245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6"/>
      <c r="AH41" s="247">
        <v>10.511977081129702</v>
      </c>
      <c r="AI41" s="247">
        <v>10.824435550567793</v>
      </c>
      <c r="AJ41" s="247">
        <v>9.8549495616447125</v>
      </c>
      <c r="AK41" s="247">
        <v>0</v>
      </c>
      <c r="AL41" s="247">
        <v>0</v>
      </c>
      <c r="AM41" s="247">
        <v>0</v>
      </c>
      <c r="AN41" s="248">
        <v>12.876157261015813</v>
      </c>
      <c r="AO41" s="248">
        <v>17.831333333333333</v>
      </c>
      <c r="AP41" s="248">
        <v>18.176666666666666</v>
      </c>
      <c r="AQ41" s="122"/>
    </row>
    <row r="42" spans="1:43" s="119" customFormat="1" ht="9" customHeight="1">
      <c r="A42" s="2"/>
      <c r="B42" s="249" t="s">
        <v>134</v>
      </c>
      <c r="C42" s="250" t="s">
        <v>135</v>
      </c>
      <c r="D42" s="251" t="s">
        <v>136</v>
      </c>
      <c r="E42" s="342">
        <v>27.08</v>
      </c>
      <c r="F42" s="343">
        <v>23.909090042114258</v>
      </c>
      <c r="G42" s="252">
        <v>-11.709416388056649</v>
      </c>
      <c r="H42" s="344" t="s">
        <v>500</v>
      </c>
      <c r="I42" s="253">
        <v>44323</v>
      </c>
      <c r="J42" s="208">
        <v>2.2658610271903301</v>
      </c>
      <c r="K42" s="208">
        <v>2.2658610271903301</v>
      </c>
      <c r="L42" s="209">
        <v>10.274056277232567</v>
      </c>
      <c r="M42" s="209">
        <v>54.389965792474349</v>
      </c>
      <c r="N42" s="254">
        <v>27.08</v>
      </c>
      <c r="O42" s="254">
        <v>17.082000000000001</v>
      </c>
      <c r="P42" s="210">
        <v>982.28420000000006</v>
      </c>
      <c r="Q42" s="203">
        <v>244635.76790576999</v>
      </c>
      <c r="R42" s="203">
        <v>102847.447</v>
      </c>
      <c r="S42" s="345">
        <v>110395</v>
      </c>
      <c r="T42" s="345">
        <v>116648.25</v>
      </c>
      <c r="U42" s="203" t="s">
        <v>86</v>
      </c>
      <c r="V42" s="345" t="s">
        <v>86</v>
      </c>
      <c r="W42" s="345" t="s">
        <v>86</v>
      </c>
      <c r="X42" s="344">
        <v>0</v>
      </c>
      <c r="Y42" s="344">
        <v>0</v>
      </c>
      <c r="Z42" s="344">
        <v>0</v>
      </c>
      <c r="AA42" s="203">
        <v>16546.577000000001</v>
      </c>
      <c r="AB42" s="345">
        <v>25794.588</v>
      </c>
      <c r="AC42" s="345">
        <v>28673.667000000001</v>
      </c>
      <c r="AD42" s="203">
        <v>292120.83400000009</v>
      </c>
      <c r="AE42" s="203">
        <v>536756.60190577013</v>
      </c>
      <c r="AF42" s="344">
        <v>0.60608169999999995</v>
      </c>
      <c r="AG42" s="214">
        <v>2.2381154525931515</v>
      </c>
      <c r="AH42" s="212">
        <v>9.7797038642109051</v>
      </c>
      <c r="AI42" s="212">
        <v>9.8294010889292185</v>
      </c>
      <c r="AJ42" s="212">
        <v>8.9907038512616193</v>
      </c>
      <c r="AK42" s="212">
        <v>0</v>
      </c>
      <c r="AL42" s="212">
        <v>0</v>
      </c>
      <c r="AM42" s="212">
        <v>0</v>
      </c>
      <c r="AN42" s="259">
        <v>11.869764596965231</v>
      </c>
      <c r="AO42" s="260">
        <v>16.975000000000001</v>
      </c>
      <c r="AP42" s="260">
        <v>17.535</v>
      </c>
      <c r="AQ42" s="121">
        <v>1</v>
      </c>
    </row>
    <row r="43" spans="1:43" s="119" customFormat="1" ht="9" customHeight="1">
      <c r="A43" s="2"/>
      <c r="B43" s="249" t="s">
        <v>137</v>
      </c>
      <c r="C43" s="250" t="s">
        <v>28</v>
      </c>
      <c r="D43" s="251" t="s">
        <v>138</v>
      </c>
      <c r="E43" s="342">
        <v>30.6</v>
      </c>
      <c r="F43" s="343">
        <v>34.400001525878906</v>
      </c>
      <c r="G43" s="252">
        <v>12.418305640127137</v>
      </c>
      <c r="H43" s="344" t="s">
        <v>500</v>
      </c>
      <c r="I43" s="253">
        <v>44320</v>
      </c>
      <c r="J43" s="208">
        <v>3.6409822184589435</v>
      </c>
      <c r="K43" s="208">
        <v>3.6409822184589435</v>
      </c>
      <c r="L43" s="209">
        <v>-1.6835882277342118</v>
      </c>
      <c r="M43" s="209">
        <v>32.467532467532465</v>
      </c>
      <c r="N43" s="254">
        <v>33.316000000000003</v>
      </c>
      <c r="O43" s="254">
        <v>22.097999999999999</v>
      </c>
      <c r="P43" s="210">
        <v>959.96839999999997</v>
      </c>
      <c r="Q43" s="203">
        <v>283743.34927127999</v>
      </c>
      <c r="R43" s="203">
        <v>172403</v>
      </c>
      <c r="S43" s="345">
        <v>118283.182</v>
      </c>
      <c r="T43" s="345">
        <v>127293.818</v>
      </c>
      <c r="U43" s="203" t="s">
        <v>86</v>
      </c>
      <c r="V43" s="345" t="s">
        <v>86</v>
      </c>
      <c r="W43" s="345" t="s">
        <v>86</v>
      </c>
      <c r="X43" s="344">
        <v>0</v>
      </c>
      <c r="Y43" s="344">
        <v>0</v>
      </c>
      <c r="Z43" s="344">
        <v>0</v>
      </c>
      <c r="AA43" s="203">
        <v>18896</v>
      </c>
      <c r="AB43" s="345">
        <v>24774.188000000002</v>
      </c>
      <c r="AC43" s="345">
        <v>28076.563000000002</v>
      </c>
      <c r="AD43" s="203">
        <v>145257</v>
      </c>
      <c r="AE43" s="203">
        <v>429000.34927127999</v>
      </c>
      <c r="AF43" s="344">
        <v>0.64986699999999997</v>
      </c>
      <c r="AG43" s="214">
        <v>2.1237483601164975</v>
      </c>
      <c r="AH43" s="212">
        <v>11.688311688311689</v>
      </c>
      <c r="AI43" s="212">
        <v>12.138040460134867</v>
      </c>
      <c r="AJ43" s="212">
        <v>10.67317753749564</v>
      </c>
      <c r="AK43" s="212">
        <v>0</v>
      </c>
      <c r="AL43" s="212">
        <v>0</v>
      </c>
      <c r="AM43" s="212">
        <v>0</v>
      </c>
      <c r="AN43" s="259">
        <v>13.501096749762432</v>
      </c>
      <c r="AO43" s="260">
        <v>17.468</v>
      </c>
      <c r="AP43" s="260">
        <v>18.074000000000002</v>
      </c>
      <c r="AQ43" s="121">
        <v>1</v>
      </c>
    </row>
    <row r="44" spans="1:43" s="119" customFormat="1" ht="9" customHeight="1">
      <c r="A44" s="2"/>
      <c r="B44" s="249" t="s">
        <v>139</v>
      </c>
      <c r="C44" s="250" t="s">
        <v>140</v>
      </c>
      <c r="D44" s="251" t="s">
        <v>141</v>
      </c>
      <c r="E44" s="342">
        <v>42.99</v>
      </c>
      <c r="F44" s="343">
        <v>44</v>
      </c>
      <c r="G44" s="252">
        <v>2.3493835775761696</v>
      </c>
      <c r="H44" s="344" t="s">
        <v>500</v>
      </c>
      <c r="I44" s="253">
        <v>44315</v>
      </c>
      <c r="J44" s="208">
        <v>4.2940320232896623</v>
      </c>
      <c r="K44" s="208">
        <v>4.2940320232896623</v>
      </c>
      <c r="L44" s="209">
        <v>-1.3741999128220383</v>
      </c>
      <c r="M44" s="209">
        <v>69.178702136869845</v>
      </c>
      <c r="N44" s="254">
        <v>47.2</v>
      </c>
      <c r="O44" s="254">
        <v>25.22</v>
      </c>
      <c r="P44" s="210">
        <v>83.303309999999996</v>
      </c>
      <c r="Q44" s="203">
        <v>158943.17153102002</v>
      </c>
      <c r="R44" s="203">
        <v>71712.498999999996</v>
      </c>
      <c r="S44" s="345">
        <v>69002.917000000001</v>
      </c>
      <c r="T44" s="345">
        <v>75200</v>
      </c>
      <c r="U44" s="203" t="s">
        <v>86</v>
      </c>
      <c r="V44" s="345" t="s">
        <v>86</v>
      </c>
      <c r="W44" s="345" t="s">
        <v>86</v>
      </c>
      <c r="X44" s="344">
        <v>0</v>
      </c>
      <c r="Y44" s="344">
        <v>0</v>
      </c>
      <c r="Z44" s="344">
        <v>0</v>
      </c>
      <c r="AA44" s="203">
        <v>13418.529</v>
      </c>
      <c r="AB44" s="345">
        <v>15505.75</v>
      </c>
      <c r="AC44" s="345">
        <v>16781.667000000001</v>
      </c>
      <c r="AD44" s="203">
        <v>128476.31700000001</v>
      </c>
      <c r="AE44" s="203">
        <v>287419.48853102</v>
      </c>
      <c r="AF44" s="344">
        <v>1.457581</v>
      </c>
      <c r="AG44" s="214">
        <v>3.3905124020981328</v>
      </c>
      <c r="AH44" s="212">
        <v>10.06791569086651</v>
      </c>
      <c r="AI44" s="212">
        <v>10.505865102639296</v>
      </c>
      <c r="AJ44" s="212">
        <v>9.9009672961768764</v>
      </c>
      <c r="AK44" s="212">
        <v>0</v>
      </c>
      <c r="AL44" s="212">
        <v>0</v>
      </c>
      <c r="AM44" s="212">
        <v>0</v>
      </c>
      <c r="AN44" s="259">
        <v>13.257610436319773</v>
      </c>
      <c r="AO44" s="260">
        <v>19.051000000000002</v>
      </c>
      <c r="AP44" s="260">
        <v>18.920999999999999</v>
      </c>
      <c r="AQ44" s="121">
        <v>1</v>
      </c>
    </row>
    <row r="45" spans="1:43" s="119" customFormat="1" ht="9" customHeight="1">
      <c r="A45" s="2"/>
      <c r="B45" s="249"/>
      <c r="C45" s="251"/>
      <c r="D45" s="251"/>
      <c r="E45" s="342"/>
      <c r="F45" s="343"/>
      <c r="G45" s="252"/>
      <c r="H45" s="344"/>
      <c r="I45" s="253"/>
      <c r="J45" s="208"/>
      <c r="K45" s="208"/>
      <c r="L45" s="209"/>
      <c r="M45" s="209"/>
      <c r="N45" s="254"/>
      <c r="O45" s="254"/>
      <c r="P45" s="210"/>
      <c r="Q45" s="203"/>
      <c r="R45" s="203"/>
      <c r="S45" s="345"/>
      <c r="T45" s="345"/>
      <c r="U45" s="203"/>
      <c r="V45" s="345"/>
      <c r="W45" s="345"/>
      <c r="X45" s="344"/>
      <c r="Y45" s="344"/>
      <c r="Z45" s="344"/>
      <c r="AA45" s="203"/>
      <c r="AB45" s="345"/>
      <c r="AC45" s="345"/>
      <c r="AD45" s="203"/>
      <c r="AE45" s="203"/>
      <c r="AF45" s="344"/>
      <c r="AG45" s="346"/>
      <c r="AH45" s="212"/>
      <c r="AI45" s="212"/>
      <c r="AJ45" s="212"/>
      <c r="AK45" s="212"/>
      <c r="AL45" s="212"/>
      <c r="AM45" s="212"/>
      <c r="AN45" s="259"/>
      <c r="AO45" s="260"/>
      <c r="AP45" s="260"/>
      <c r="AQ45" s="122"/>
    </row>
    <row r="46" spans="1:43" s="119" customFormat="1" ht="9" customHeight="1">
      <c r="A46" s="2"/>
      <c r="B46" s="338" t="s">
        <v>142</v>
      </c>
      <c r="C46" s="339"/>
      <c r="D46" s="339"/>
      <c r="E46" s="340"/>
      <c r="F46" s="341"/>
      <c r="G46" s="241"/>
      <c r="H46" s="242"/>
      <c r="I46" s="243"/>
      <c r="J46" s="256"/>
      <c r="K46" s="256"/>
      <c r="L46" s="244"/>
      <c r="M46" s="245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6"/>
      <c r="AH46" s="247">
        <v>395.41121553196331</v>
      </c>
      <c r="AI46" s="247">
        <v>77.991869949936785</v>
      </c>
      <c r="AJ46" s="247">
        <v>21.631225910596267</v>
      </c>
      <c r="AK46" s="247">
        <v>3.2512158518085466</v>
      </c>
      <c r="AL46" s="247">
        <v>7.0189850069316737</v>
      </c>
      <c r="AM46" s="247">
        <v>5.778849873515024</v>
      </c>
      <c r="AN46" s="248">
        <v>5.0489899714246906</v>
      </c>
      <c r="AO46" s="248">
        <v>10.08825</v>
      </c>
      <c r="AP46" s="248">
        <v>12.27425</v>
      </c>
      <c r="AQ46" s="122"/>
    </row>
    <row r="47" spans="1:43" s="119" customFormat="1" ht="9" customHeight="1">
      <c r="A47" s="2"/>
      <c r="B47" s="249" t="s">
        <v>143</v>
      </c>
      <c r="C47" s="250" t="s">
        <v>144</v>
      </c>
      <c r="D47" s="251" t="s">
        <v>145</v>
      </c>
      <c r="E47" s="342">
        <v>17.29</v>
      </c>
      <c r="F47" s="343">
        <v>19.085395812988281</v>
      </c>
      <c r="G47" s="252">
        <v>10.384012799238196</v>
      </c>
      <c r="H47" s="344" t="s">
        <v>424</v>
      </c>
      <c r="I47" s="253">
        <v>44334</v>
      </c>
      <c r="J47" s="208">
        <v>0.23188405797101019</v>
      </c>
      <c r="K47" s="208">
        <v>0.23188405797101019</v>
      </c>
      <c r="L47" s="209">
        <v>15.067216824171425</v>
      </c>
      <c r="M47" s="209">
        <v>30.08802949364231</v>
      </c>
      <c r="N47" s="254">
        <v>17.57</v>
      </c>
      <c r="O47" s="254">
        <v>11.500999999999999</v>
      </c>
      <c r="P47" s="210">
        <v>13.7753</v>
      </c>
      <c r="Q47" s="203">
        <v>3909.09814022</v>
      </c>
      <c r="R47" s="203">
        <v>6216.3789999999999</v>
      </c>
      <c r="S47" s="345">
        <v>1651</v>
      </c>
      <c r="T47" s="345">
        <v>1905</v>
      </c>
      <c r="U47" s="203" t="s">
        <v>86</v>
      </c>
      <c r="V47" s="345" t="s">
        <v>86</v>
      </c>
      <c r="W47" s="345" t="s">
        <v>86</v>
      </c>
      <c r="X47" s="344">
        <v>0</v>
      </c>
      <c r="Y47" s="344">
        <v>0</v>
      </c>
      <c r="Z47" s="344">
        <v>0</v>
      </c>
      <c r="AA47" s="203">
        <v>322.07600000000002</v>
      </c>
      <c r="AB47" s="345">
        <v>437.16700000000003</v>
      </c>
      <c r="AC47" s="345">
        <v>568.6</v>
      </c>
      <c r="AD47" s="203">
        <v>15118.409000000003</v>
      </c>
      <c r="AE47" s="203">
        <v>19027.507140220005</v>
      </c>
      <c r="AF47" s="344">
        <v>0.70652999999999999</v>
      </c>
      <c r="AG47" s="214">
        <v>4.0863503466595663</v>
      </c>
      <c r="AH47" s="212" t="s">
        <v>86</v>
      </c>
      <c r="AI47" s="212">
        <v>8.534057255676208</v>
      </c>
      <c r="AJ47" s="212">
        <v>6.4756554307116101</v>
      </c>
      <c r="AK47" s="212">
        <v>0</v>
      </c>
      <c r="AL47" s="212">
        <v>0</v>
      </c>
      <c r="AM47" s="212">
        <v>0</v>
      </c>
      <c r="AN47" s="259">
        <v>7.733849397314879</v>
      </c>
      <c r="AO47" s="260">
        <v>10.38</v>
      </c>
      <c r="AP47" s="260">
        <v>11.928000000000001</v>
      </c>
      <c r="AQ47" s="121">
        <v>1</v>
      </c>
    </row>
    <row r="48" spans="1:43" s="119" customFormat="1" ht="9" customHeight="1">
      <c r="A48" s="2"/>
      <c r="B48" s="249" t="s">
        <v>431</v>
      </c>
      <c r="C48" s="250" t="s">
        <v>432</v>
      </c>
      <c r="D48" s="251" t="s">
        <v>433</v>
      </c>
      <c r="E48" s="342">
        <v>22.05</v>
      </c>
      <c r="F48" s="343">
        <v>3.963667631149292</v>
      </c>
      <c r="G48" s="252">
        <v>-82.024183078688012</v>
      </c>
      <c r="H48" s="344" t="s">
        <v>498</v>
      </c>
      <c r="I48" s="253">
        <v>44102</v>
      </c>
      <c r="J48" s="208">
        <v>-3.0343007915567211</v>
      </c>
      <c r="K48" s="208">
        <v>-3.0343007915567211</v>
      </c>
      <c r="L48" s="209">
        <v>101.11273257935061</v>
      </c>
      <c r="M48" s="209">
        <v>429.15766738660909</v>
      </c>
      <c r="N48" s="254">
        <v>26.59</v>
      </c>
      <c r="O48" s="254">
        <v>3.601</v>
      </c>
      <c r="P48" s="210">
        <v>204.12049999999999</v>
      </c>
      <c r="Q48" s="203">
        <v>50602.523949359995</v>
      </c>
      <c r="R48" s="203">
        <v>1382.92</v>
      </c>
      <c r="S48" s="345">
        <v>1870.5</v>
      </c>
      <c r="T48" s="345">
        <v>2780.5</v>
      </c>
      <c r="U48" s="203" t="s">
        <v>86</v>
      </c>
      <c r="V48" s="345" t="s">
        <v>86</v>
      </c>
      <c r="W48" s="345" t="s">
        <v>86</v>
      </c>
      <c r="X48" s="344">
        <v>0</v>
      </c>
      <c r="Y48" s="344">
        <v>0</v>
      </c>
      <c r="Z48" s="344">
        <v>0</v>
      </c>
      <c r="AA48" s="203">
        <v>-7.1970000000000001</v>
      </c>
      <c r="AB48" s="345">
        <v>70.332999999999998</v>
      </c>
      <c r="AC48" s="345">
        <v>288.63299999999998</v>
      </c>
      <c r="AD48" s="203">
        <v>-925.17399999999952</v>
      </c>
      <c r="AE48" s="203">
        <v>49677.349949359996</v>
      </c>
      <c r="AF48" s="344">
        <v>1.575532E-2</v>
      </c>
      <c r="AG48" s="214">
        <v>7.1452681372225157E-2</v>
      </c>
      <c r="AH48" s="212">
        <v>1160.5263157894738</v>
      </c>
      <c r="AI48" s="212">
        <v>275.625</v>
      </c>
      <c r="AJ48" s="212">
        <v>56.393861892583118</v>
      </c>
      <c r="AK48" s="212">
        <v>0</v>
      </c>
      <c r="AL48" s="212">
        <v>0</v>
      </c>
      <c r="AM48" s="212">
        <v>0</v>
      </c>
      <c r="AN48" s="259">
        <v>-0.26181939292758427</v>
      </c>
      <c r="AO48" s="260">
        <v>2.1800000000000002</v>
      </c>
      <c r="AP48" s="260">
        <v>8.3179999999999996</v>
      </c>
      <c r="AQ48" s="121">
        <v>0</v>
      </c>
    </row>
    <row r="49" spans="1:43" s="119" customFormat="1" ht="9" customHeight="1">
      <c r="A49" s="2"/>
      <c r="B49" s="249" t="s">
        <v>409</v>
      </c>
      <c r="C49" s="250" t="s">
        <v>410</v>
      </c>
      <c r="D49" s="251" t="s">
        <v>411</v>
      </c>
      <c r="E49" s="342">
        <v>122</v>
      </c>
      <c r="F49" s="343">
        <v>100.19999694824219</v>
      </c>
      <c r="G49" s="252">
        <v>-17.868854960457227</v>
      </c>
      <c r="H49" s="344" t="s">
        <v>498</v>
      </c>
      <c r="I49" s="253">
        <v>44327</v>
      </c>
      <c r="J49" s="208">
        <v>-1.8503620273531807</v>
      </c>
      <c r="K49" s="208">
        <v>-1.8503620273531807</v>
      </c>
      <c r="L49" s="209">
        <v>30.717553653127027</v>
      </c>
      <c r="M49" s="209">
        <v>146.69389735916207</v>
      </c>
      <c r="N49" s="254">
        <v>125.79</v>
      </c>
      <c r="O49" s="254">
        <v>48.19</v>
      </c>
      <c r="P49" s="210">
        <v>520.23659999999995</v>
      </c>
      <c r="Q49" s="203">
        <v>113705.63906999999</v>
      </c>
      <c r="R49" s="203">
        <v>20098.909</v>
      </c>
      <c r="S49" s="345">
        <v>10771</v>
      </c>
      <c r="T49" s="345">
        <v>12790</v>
      </c>
      <c r="U49" s="203">
        <v>15261.123</v>
      </c>
      <c r="V49" s="345">
        <v>7069</v>
      </c>
      <c r="W49" s="345">
        <v>8586</v>
      </c>
      <c r="X49" s="344">
        <v>75.930106455031961</v>
      </c>
      <c r="Y49" s="344">
        <v>65.629932225420106</v>
      </c>
      <c r="Z49" s="344">
        <v>67.130570758405</v>
      </c>
      <c r="AA49" s="203">
        <v>3976.3820000000001</v>
      </c>
      <c r="AB49" s="345">
        <v>5161</v>
      </c>
      <c r="AC49" s="345">
        <v>6166.2</v>
      </c>
      <c r="AD49" s="203">
        <v>134380.386</v>
      </c>
      <c r="AE49" s="203">
        <v>248086.02506999997</v>
      </c>
      <c r="AF49" s="344">
        <v>1.212073</v>
      </c>
      <c r="AG49" s="214">
        <v>0.99350282403289292</v>
      </c>
      <c r="AH49" s="212">
        <v>19.837398373983739</v>
      </c>
      <c r="AI49" s="212">
        <v>21.832498210450964</v>
      </c>
      <c r="AJ49" s="212">
        <v>18.637335777574091</v>
      </c>
      <c r="AK49" s="212">
        <v>16.256079259042732</v>
      </c>
      <c r="AL49" s="212">
        <v>35.094925034658367</v>
      </c>
      <c r="AM49" s="212">
        <v>28.894249367575121</v>
      </c>
      <c r="AN49" s="259">
        <v>16.545064302101274</v>
      </c>
      <c r="AO49" s="260">
        <v>16.963999999999999</v>
      </c>
      <c r="AP49" s="260">
        <v>17.338000000000001</v>
      </c>
      <c r="AQ49" s="121">
        <v>1</v>
      </c>
    </row>
    <row r="50" spans="1:43" s="119" customFormat="1" ht="9" customHeight="1">
      <c r="A50" s="2"/>
      <c r="B50" s="249" t="s">
        <v>146</v>
      </c>
      <c r="C50" s="250" t="s">
        <v>147</v>
      </c>
      <c r="D50" s="251" t="s">
        <v>148</v>
      </c>
      <c r="E50" s="342">
        <v>13.9</v>
      </c>
      <c r="F50" s="343">
        <v>17.416666030883789</v>
      </c>
      <c r="G50" s="252">
        <v>25.299755617868989</v>
      </c>
      <c r="H50" s="344" t="s">
        <v>428</v>
      </c>
      <c r="I50" s="253">
        <v>44172</v>
      </c>
      <c r="J50" s="208">
        <v>1.9809244314013208</v>
      </c>
      <c r="K50" s="208">
        <v>1.9809244314013208</v>
      </c>
      <c r="L50" s="209">
        <v>-1.9400352733686121</v>
      </c>
      <c r="M50" s="209">
        <v>11.378205128205131</v>
      </c>
      <c r="N50" s="254">
        <v>15.6</v>
      </c>
      <c r="O50" s="254">
        <v>11.59</v>
      </c>
      <c r="P50" s="210">
        <v>20.17342</v>
      </c>
      <c r="Q50" s="203">
        <v>5960.5339761200003</v>
      </c>
      <c r="R50" s="203">
        <v>10646.513999999999</v>
      </c>
      <c r="S50" s="345">
        <v>7276</v>
      </c>
      <c r="T50" s="345">
        <v>7790</v>
      </c>
      <c r="U50" s="203" t="s">
        <v>86</v>
      </c>
      <c r="V50" s="345" t="s">
        <v>86</v>
      </c>
      <c r="W50" s="345" t="s">
        <v>86</v>
      </c>
      <c r="X50" s="344">
        <v>0</v>
      </c>
      <c r="Y50" s="344">
        <v>0</v>
      </c>
      <c r="Z50" s="344">
        <v>0</v>
      </c>
      <c r="AA50" s="203">
        <v>727.476</v>
      </c>
      <c r="AB50" s="345">
        <v>938</v>
      </c>
      <c r="AC50" s="345">
        <v>1119.375</v>
      </c>
      <c r="AD50" s="203">
        <v>-6111.0020000000004</v>
      </c>
      <c r="AE50" s="203">
        <v>-150.46802388000015</v>
      </c>
      <c r="AF50" s="344">
        <v>0.69347700000000001</v>
      </c>
      <c r="AG50" s="214">
        <v>4.9890429853535379</v>
      </c>
      <c r="AH50" s="212">
        <v>5.8699324324324325</v>
      </c>
      <c r="AI50" s="212">
        <v>5.9759243336199486</v>
      </c>
      <c r="AJ50" s="212">
        <v>5.0180505415162457</v>
      </c>
      <c r="AK50" s="212">
        <v>0</v>
      </c>
      <c r="AL50" s="212">
        <v>0</v>
      </c>
      <c r="AM50" s="212">
        <v>0</v>
      </c>
      <c r="AN50" s="259">
        <v>9.0165673154446768</v>
      </c>
      <c r="AO50" s="260">
        <v>10.829000000000001</v>
      </c>
      <c r="AP50" s="260">
        <v>11.513</v>
      </c>
      <c r="AQ50" s="121"/>
    </row>
    <row r="51" spans="1:43" s="119" customFormat="1" ht="9" customHeight="1">
      <c r="A51" s="2"/>
      <c r="B51" s="249" t="s">
        <v>149</v>
      </c>
      <c r="C51" s="250" t="s">
        <v>150</v>
      </c>
      <c r="D51" s="251" t="s">
        <v>151</v>
      </c>
      <c r="E51" s="342">
        <v>3.15</v>
      </c>
      <c r="F51" s="343" t="s">
        <v>497</v>
      </c>
      <c r="G51" s="252" t="s">
        <v>95</v>
      </c>
      <c r="H51" s="344" t="s">
        <v>425</v>
      </c>
      <c r="I51" s="253" t="s">
        <v>426</v>
      </c>
      <c r="J51" s="208">
        <v>-2.4767801857585203</v>
      </c>
      <c r="K51" s="208">
        <v>-2.4767801857585203</v>
      </c>
      <c r="L51" s="209">
        <v>25</v>
      </c>
      <c r="M51" s="209">
        <v>12.5</v>
      </c>
      <c r="N51" s="254">
        <v>3.59</v>
      </c>
      <c r="O51" s="254">
        <v>1.96</v>
      </c>
      <c r="P51" s="210">
        <v>5.4091579999999997</v>
      </c>
      <c r="Q51" s="203">
        <v>499.45494060000004</v>
      </c>
      <c r="R51" s="203">
        <v>727.79</v>
      </c>
      <c r="S51" s="345" t="s">
        <v>86</v>
      </c>
      <c r="T51" s="345" t="s">
        <v>86</v>
      </c>
      <c r="U51" s="203" t="s">
        <v>86</v>
      </c>
      <c r="V51" s="345" t="s">
        <v>86</v>
      </c>
      <c r="W51" s="345" t="s">
        <v>86</v>
      </c>
      <c r="X51" s="344">
        <v>0</v>
      </c>
      <c r="Y51" s="344">
        <v>0</v>
      </c>
      <c r="Z51" s="344">
        <v>0</v>
      </c>
      <c r="AA51" s="203">
        <v>-63.624000000000002</v>
      </c>
      <c r="AB51" s="345" t="s">
        <v>86</v>
      </c>
      <c r="AC51" s="345" t="s">
        <v>86</v>
      </c>
      <c r="AD51" s="203">
        <v>2515.42</v>
      </c>
      <c r="AE51" s="203">
        <v>3014.8749406000002</v>
      </c>
      <c r="AF51" s="344">
        <v>0</v>
      </c>
      <c r="AG51" s="214" t="s">
        <v>86</v>
      </c>
      <c r="AH51" s="212" t="s">
        <v>86</v>
      </c>
      <c r="AI51" s="212" t="s">
        <v>86</v>
      </c>
      <c r="AJ51" s="212" t="s">
        <v>86</v>
      </c>
      <c r="AK51" s="212">
        <v>0</v>
      </c>
      <c r="AL51" s="212">
        <v>0</v>
      </c>
      <c r="AM51" s="212">
        <v>0</v>
      </c>
      <c r="AN51" s="259">
        <v>-7.7887117648097899</v>
      </c>
      <c r="AO51" s="260" t="s">
        <v>86</v>
      </c>
      <c r="AP51" s="260" t="s">
        <v>86</v>
      </c>
      <c r="AQ51" s="121">
        <v>1</v>
      </c>
    </row>
    <row r="52" spans="1:43" s="119" customFormat="1" ht="9" customHeight="1">
      <c r="A52" s="2"/>
      <c r="B52" s="68"/>
      <c r="C52" s="68"/>
      <c r="D52" s="68"/>
      <c r="E52" s="68"/>
      <c r="F52" s="68"/>
      <c r="G52" s="108"/>
      <c r="H52" s="68"/>
      <c r="I52" s="262"/>
      <c r="J52" s="78"/>
      <c r="K52" s="78"/>
      <c r="L52" s="68"/>
      <c r="M52" s="68"/>
      <c r="N52" s="68"/>
      <c r="O52" s="68"/>
      <c r="P52" s="68"/>
      <c r="Q52" s="347"/>
      <c r="R52" s="263"/>
      <c r="S52" s="73"/>
      <c r="T52" s="68"/>
      <c r="U52" s="68"/>
      <c r="V52" s="68"/>
      <c r="W52" s="68"/>
      <c r="X52" s="68"/>
      <c r="Y52" s="68"/>
      <c r="Z52" s="68"/>
      <c r="AA52" s="74"/>
      <c r="AB52" s="74"/>
      <c r="AC52" s="68"/>
      <c r="AD52" s="68"/>
      <c r="AE52" s="68"/>
      <c r="AF52" s="68"/>
      <c r="AG52" s="264"/>
      <c r="AH52" s="265"/>
      <c r="AI52" s="265"/>
      <c r="AJ52" s="266"/>
      <c r="AK52" s="265"/>
      <c r="AL52" s="266"/>
      <c r="AM52" s="266"/>
      <c r="AN52" s="68"/>
      <c r="AO52" s="68"/>
      <c r="AP52" s="68"/>
      <c r="AQ52" s="121"/>
    </row>
    <row r="53" spans="1:43" s="119" customFormat="1" ht="9" customHeight="1">
      <c r="A53" s="2"/>
      <c r="B53" s="338" t="s">
        <v>353</v>
      </c>
      <c r="C53" s="339"/>
      <c r="D53" s="339"/>
      <c r="E53" s="340"/>
      <c r="F53" s="341"/>
      <c r="G53" s="241"/>
      <c r="H53" s="242"/>
      <c r="I53" s="243"/>
      <c r="J53" s="256"/>
      <c r="K53" s="256"/>
      <c r="L53" s="244"/>
      <c r="M53" s="245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6"/>
      <c r="AH53" s="247">
        <v>15.492686566998962</v>
      </c>
      <c r="AI53" s="247">
        <v>14.631000451669902</v>
      </c>
      <c r="AJ53" s="247">
        <v>11.763232181331299</v>
      </c>
      <c r="AK53" s="247">
        <v>16.655245934190571</v>
      </c>
      <c r="AL53" s="247">
        <v>4.098402104956075</v>
      </c>
      <c r="AM53" s="247">
        <v>3.686047856038237</v>
      </c>
      <c r="AN53" s="248">
        <v>6.8084894044371396</v>
      </c>
      <c r="AO53" s="248">
        <v>13.366285714285713</v>
      </c>
      <c r="AP53" s="248">
        <v>15.538714285714288</v>
      </c>
      <c r="AQ53" s="122"/>
    </row>
    <row r="54" spans="1:43" s="119" customFormat="1" ht="9" customHeight="1">
      <c r="A54" s="2"/>
      <c r="B54" s="249" t="s">
        <v>382</v>
      </c>
      <c r="C54" s="250" t="s">
        <v>429</v>
      </c>
      <c r="D54" s="251" t="s">
        <v>430</v>
      </c>
      <c r="E54" s="342">
        <v>17.7</v>
      </c>
      <c r="F54" s="343">
        <v>21.028095245361328</v>
      </c>
      <c r="G54" s="252">
        <v>18.802797996391686</v>
      </c>
      <c r="H54" s="344" t="s">
        <v>425</v>
      </c>
      <c r="I54" s="253" t="s">
        <v>426</v>
      </c>
      <c r="J54" s="208">
        <v>0.91220068415052147</v>
      </c>
      <c r="K54" s="208">
        <v>0.91220068415052147</v>
      </c>
      <c r="L54" s="209">
        <v>-11.760307094072498</v>
      </c>
      <c r="M54" s="209">
        <v>22.094226391667227</v>
      </c>
      <c r="N54" s="254">
        <v>22.995000000000001</v>
      </c>
      <c r="O54" s="254">
        <v>14.779</v>
      </c>
      <c r="P54" s="210">
        <v>642.3895</v>
      </c>
      <c r="Q54" s="203">
        <v>108430.2</v>
      </c>
      <c r="R54" s="203">
        <v>8382.5750000000007</v>
      </c>
      <c r="S54" s="345">
        <v>9065.3639999999996</v>
      </c>
      <c r="T54" s="345">
        <v>9770.1</v>
      </c>
      <c r="U54" s="203">
        <v>6641.3449999999993</v>
      </c>
      <c r="V54" s="345">
        <v>7113.6360000000004</v>
      </c>
      <c r="W54" s="345">
        <v>7768.3</v>
      </c>
      <c r="X54" s="344">
        <v>79.227981855217493</v>
      </c>
      <c r="Y54" s="344">
        <v>78.47049495199532</v>
      </c>
      <c r="Z54" s="344">
        <v>79.510956899110553</v>
      </c>
      <c r="AA54" s="203">
        <v>4152.3040000000001</v>
      </c>
      <c r="AB54" s="345">
        <v>5088</v>
      </c>
      <c r="AC54" s="345">
        <v>5518.5</v>
      </c>
      <c r="AD54" s="203">
        <v>-10856.27</v>
      </c>
      <c r="AE54" s="203">
        <v>97573.93</v>
      </c>
      <c r="AF54" s="344">
        <v>0.86471799999999999</v>
      </c>
      <c r="AG54" s="214">
        <v>4.8854125421599486</v>
      </c>
      <c r="AH54" s="212">
        <v>21.146953405017921</v>
      </c>
      <c r="AI54" s="212">
        <v>21.585365853658534</v>
      </c>
      <c r="AJ54" s="212">
        <v>21.744471744471742</v>
      </c>
      <c r="AK54" s="212">
        <v>14.69189298252086</v>
      </c>
      <c r="AL54" s="212">
        <v>13.71646370435597</v>
      </c>
      <c r="AM54" s="212">
        <v>12.560525468892807</v>
      </c>
      <c r="AN54" s="259">
        <v>16.643183755056029</v>
      </c>
      <c r="AO54" s="260">
        <v>20.766999999999999</v>
      </c>
      <c r="AP54" s="260">
        <v>22.996000000000002</v>
      </c>
      <c r="AQ54" s="121">
        <v>0</v>
      </c>
    </row>
    <row r="55" spans="1:43" s="119" customFormat="1" ht="9" customHeight="1">
      <c r="A55" s="2"/>
      <c r="B55" s="249" t="s">
        <v>154</v>
      </c>
      <c r="C55" s="250" t="s">
        <v>155</v>
      </c>
      <c r="D55" s="251" t="s">
        <v>156</v>
      </c>
      <c r="E55" s="342">
        <v>25.31</v>
      </c>
      <c r="F55" s="343">
        <v>24</v>
      </c>
      <c r="G55" s="252">
        <v>-5.1758198340576822</v>
      </c>
      <c r="H55" s="344" t="s">
        <v>425</v>
      </c>
      <c r="I55" s="253" t="s">
        <v>426</v>
      </c>
      <c r="J55" s="208">
        <v>1.5650080256821797</v>
      </c>
      <c r="K55" s="208">
        <v>1.5650080256821797</v>
      </c>
      <c r="L55" s="209">
        <v>69.558518121524756</v>
      </c>
      <c r="M55" s="209">
        <v>115.77152600170501</v>
      </c>
      <c r="N55" s="254">
        <v>28.98</v>
      </c>
      <c r="O55" s="254">
        <v>11.8</v>
      </c>
      <c r="P55" s="210">
        <v>10.240460000000001</v>
      </c>
      <c r="Q55" s="203">
        <v>1057.9579999999999</v>
      </c>
      <c r="R55" s="203">
        <v>456.85</v>
      </c>
      <c r="S55" s="345">
        <v>530</v>
      </c>
      <c r="T55" s="345">
        <v>598</v>
      </c>
      <c r="U55" s="203">
        <v>130.78800000000001</v>
      </c>
      <c r="V55" s="345">
        <v>159</v>
      </c>
      <c r="W55" s="345">
        <v>182</v>
      </c>
      <c r="X55" s="344">
        <v>28.628214950202473</v>
      </c>
      <c r="Y55" s="344">
        <v>30</v>
      </c>
      <c r="Z55" s="344">
        <v>30.434782608695656</v>
      </c>
      <c r="AA55" s="203">
        <v>46.780999999999999</v>
      </c>
      <c r="AB55" s="345">
        <v>57</v>
      </c>
      <c r="AC55" s="345">
        <v>66</v>
      </c>
      <c r="AD55" s="203">
        <v>49.406999999999996</v>
      </c>
      <c r="AE55" s="203">
        <v>1107.3649999999998</v>
      </c>
      <c r="AF55" s="344">
        <v>0.46341900000000003</v>
      </c>
      <c r="AG55" s="214">
        <v>1.8309719098127675</v>
      </c>
      <c r="AH55" s="212" t="s">
        <v>86</v>
      </c>
      <c r="AI55" s="212" t="s">
        <v>86</v>
      </c>
      <c r="AJ55" s="212" t="s">
        <v>86</v>
      </c>
      <c r="AK55" s="212">
        <v>8.4668700492399882</v>
      </c>
      <c r="AL55" s="212">
        <v>6.9645597484276713</v>
      </c>
      <c r="AM55" s="212">
        <v>6.084423076923076</v>
      </c>
      <c r="AN55" s="259">
        <v>17.025481537570482</v>
      </c>
      <c r="AO55" s="260" t="s">
        <v>86</v>
      </c>
      <c r="AP55" s="260" t="s">
        <v>86</v>
      </c>
      <c r="AQ55" s="121">
        <v>1</v>
      </c>
    </row>
    <row r="56" spans="1:43" s="119" customFormat="1" ht="9" customHeight="1">
      <c r="A56" s="2"/>
      <c r="B56" s="249" t="s">
        <v>152</v>
      </c>
      <c r="C56" s="250" t="s">
        <v>27</v>
      </c>
      <c r="D56" s="251" t="s">
        <v>153</v>
      </c>
      <c r="E56" s="342">
        <v>4.38</v>
      </c>
      <c r="F56" s="343">
        <v>4.3818182945251465</v>
      </c>
      <c r="G56" s="252">
        <v>4.1513573633489287E-2</v>
      </c>
      <c r="H56" s="344" t="s">
        <v>428</v>
      </c>
      <c r="I56" s="253" t="s">
        <v>426</v>
      </c>
      <c r="J56" s="208">
        <v>4.0380047505938155</v>
      </c>
      <c r="K56" s="208">
        <v>4.0380047505938155</v>
      </c>
      <c r="L56" s="209">
        <v>10.661950480040417</v>
      </c>
      <c r="M56" s="209">
        <v>7.722577471716674</v>
      </c>
      <c r="N56" s="254">
        <v>5.93</v>
      </c>
      <c r="O56" s="254">
        <v>3.15</v>
      </c>
      <c r="P56" s="210">
        <v>116.7106</v>
      </c>
      <c r="Q56" s="203">
        <v>11899.649967179999</v>
      </c>
      <c r="R56" s="203">
        <v>11186.013000000001</v>
      </c>
      <c r="S56" s="345">
        <v>5805</v>
      </c>
      <c r="T56" s="345">
        <v>6164</v>
      </c>
      <c r="U56" s="203">
        <v>2059.8719999999998</v>
      </c>
      <c r="V56" s="345">
        <v>2619.2730000000001</v>
      </c>
      <c r="W56" s="345">
        <v>2851.9090000000001</v>
      </c>
      <c r="X56" s="344">
        <v>18.414711300621587</v>
      </c>
      <c r="Y56" s="344">
        <v>45.1209819121447</v>
      </c>
      <c r="Z56" s="344">
        <v>46.267180402336145</v>
      </c>
      <c r="AA56" s="203">
        <v>490.24900000000002</v>
      </c>
      <c r="AB56" s="345">
        <v>782.66700000000003</v>
      </c>
      <c r="AC56" s="345">
        <v>857.58299999999997</v>
      </c>
      <c r="AD56" s="203">
        <v>5198.6449999999986</v>
      </c>
      <c r="AE56" s="203">
        <v>17098.294967179998</v>
      </c>
      <c r="AF56" s="344">
        <v>9.3000360000000004E-2</v>
      </c>
      <c r="AG56" s="214">
        <v>2.1232960567082446</v>
      </c>
      <c r="AH56" s="212">
        <v>14.407894736842104</v>
      </c>
      <c r="AI56" s="212">
        <v>14.407894736842104</v>
      </c>
      <c r="AJ56" s="212">
        <v>13.153153153153152</v>
      </c>
      <c r="AK56" s="212">
        <v>8.3006589570517004</v>
      </c>
      <c r="AL56" s="212">
        <v>6.5278781429732593</v>
      </c>
      <c r="AM56" s="212">
        <v>5.9953858861485401</v>
      </c>
      <c r="AN56" s="259">
        <v>5.1820324383348479</v>
      </c>
      <c r="AO56" s="260">
        <v>8.0220000000000002</v>
      </c>
      <c r="AP56" s="260">
        <v>8.4320000000000004</v>
      </c>
      <c r="AQ56" s="121">
        <v>0</v>
      </c>
    </row>
    <row r="57" spans="1:43" s="119" customFormat="1" ht="9" customHeight="1">
      <c r="A57" s="2"/>
      <c r="B57" s="249" t="s">
        <v>403</v>
      </c>
      <c r="C57" s="250" t="s">
        <v>404</v>
      </c>
      <c r="D57" s="251" t="s">
        <v>405</v>
      </c>
      <c r="E57" s="342">
        <v>5.98</v>
      </c>
      <c r="F57" s="343">
        <v>5.1999998092651367</v>
      </c>
      <c r="G57" s="252">
        <v>-13.043481450415783</v>
      </c>
      <c r="H57" s="344" t="s">
        <v>498</v>
      </c>
      <c r="I57" s="253">
        <v>44333</v>
      </c>
      <c r="J57" s="208">
        <v>0.67340067340069254</v>
      </c>
      <c r="K57" s="208">
        <v>0.67340067340069254</v>
      </c>
      <c r="L57" s="209">
        <v>-26.894865525672362</v>
      </c>
      <c r="M57" s="209">
        <v>-20.784209829116442</v>
      </c>
      <c r="N57" s="254">
        <v>13.095000000000001</v>
      </c>
      <c r="O57" s="254">
        <v>5.33</v>
      </c>
      <c r="P57" s="210">
        <v>136.34370000000001</v>
      </c>
      <c r="Q57" s="203">
        <v>7581.984185360001</v>
      </c>
      <c r="R57" s="203">
        <v>9193.3559999999998</v>
      </c>
      <c r="S57" s="345">
        <v>6639</v>
      </c>
      <c r="T57" s="345">
        <v>7031.3330000000005</v>
      </c>
      <c r="U57" s="203" t="s">
        <v>86</v>
      </c>
      <c r="V57" s="345" t="s">
        <v>86</v>
      </c>
      <c r="W57" s="345" t="s">
        <v>86</v>
      </c>
      <c r="X57" s="344">
        <v>0</v>
      </c>
      <c r="Y57" s="344">
        <v>0</v>
      </c>
      <c r="Z57" s="344">
        <v>0</v>
      </c>
      <c r="AA57" s="203">
        <v>-1521.2629999999999</v>
      </c>
      <c r="AB57" s="345">
        <v>303.92</v>
      </c>
      <c r="AC57" s="345">
        <v>510.40000000000003</v>
      </c>
      <c r="AD57" s="203">
        <v>806.07299999999998</v>
      </c>
      <c r="AE57" s="203">
        <v>8388.0571853600013</v>
      </c>
      <c r="AF57" s="344">
        <v>0.1319697</v>
      </c>
      <c r="AG57" s="214">
        <v>2.2068512579270427</v>
      </c>
      <c r="AH57" s="212">
        <v>20.34013605442177</v>
      </c>
      <c r="AI57" s="212">
        <v>23.730158730158731</v>
      </c>
      <c r="AJ57" s="212">
        <v>14.306220095693782</v>
      </c>
      <c r="AK57" s="212">
        <v>0</v>
      </c>
      <c r="AL57" s="212">
        <v>0</v>
      </c>
      <c r="AM57" s="212">
        <v>0</v>
      </c>
      <c r="AN57" s="259">
        <v>-37.09818511535633</v>
      </c>
      <c r="AO57" s="260">
        <v>7.16</v>
      </c>
      <c r="AP57" s="260">
        <v>11.153</v>
      </c>
      <c r="AQ57" s="121">
        <v>0</v>
      </c>
    </row>
    <row r="58" spans="1:43" s="119" customFormat="1" ht="9" customHeight="1">
      <c r="A58" s="2"/>
      <c r="B58" s="249" t="s">
        <v>507</v>
      </c>
      <c r="C58" s="250" t="s">
        <v>508</v>
      </c>
      <c r="D58" s="251" t="s">
        <v>509</v>
      </c>
      <c r="E58" s="342">
        <v>11.27</v>
      </c>
      <c r="F58" s="343">
        <v>13.516666412353516</v>
      </c>
      <c r="G58" s="252">
        <v>19.934928237387005</v>
      </c>
      <c r="H58" s="344" t="s">
        <v>425</v>
      </c>
      <c r="I58" s="253" t="s">
        <v>426</v>
      </c>
      <c r="J58" s="208">
        <v>3.9667896678966752</v>
      </c>
      <c r="K58" s="208">
        <v>3.9667896678966752</v>
      </c>
      <c r="L58" s="209">
        <v>-2.6686242335262178</v>
      </c>
      <c r="M58" s="209">
        <v>27.777777777777768</v>
      </c>
      <c r="N58" s="254">
        <v>12.35</v>
      </c>
      <c r="O58" s="254">
        <v>8.76</v>
      </c>
      <c r="P58" s="210">
        <v>309.03949999999998</v>
      </c>
      <c r="Q58" s="203">
        <v>96986.160966299998</v>
      </c>
      <c r="R58" s="203">
        <v>5880</v>
      </c>
      <c r="S58" s="345">
        <v>9588</v>
      </c>
      <c r="T58" s="345">
        <v>11088</v>
      </c>
      <c r="U58" s="203">
        <v>1371</v>
      </c>
      <c r="V58" s="345" t="s">
        <v>86</v>
      </c>
      <c r="W58" s="345" t="s">
        <v>86</v>
      </c>
      <c r="X58" s="344">
        <v>23.316326530612244</v>
      </c>
      <c r="Y58" s="344">
        <v>0</v>
      </c>
      <c r="Z58" s="344">
        <v>0</v>
      </c>
      <c r="AA58" s="203">
        <v>7056</v>
      </c>
      <c r="AB58" s="345">
        <v>9230.3330000000005</v>
      </c>
      <c r="AC58" s="345">
        <v>10937.5</v>
      </c>
      <c r="AD58" s="203">
        <v>1691</v>
      </c>
      <c r="AE58" s="203">
        <v>98677.160966299998</v>
      </c>
      <c r="AF58" s="344">
        <v>0.276696</v>
      </c>
      <c r="AG58" s="214">
        <v>2.45515524865043</v>
      </c>
      <c r="AH58" s="212" t="s">
        <v>86</v>
      </c>
      <c r="AI58" s="212">
        <v>10.273473108477667</v>
      </c>
      <c r="AJ58" s="212">
        <v>8.6692307692307686</v>
      </c>
      <c r="AK58" s="212">
        <v>71.974588596863597</v>
      </c>
      <c r="AL58" s="212">
        <v>0</v>
      </c>
      <c r="AM58" s="212">
        <v>0</v>
      </c>
      <c r="AN58" s="259">
        <v>12.53564290473018</v>
      </c>
      <c r="AO58" s="260" t="s">
        <v>86</v>
      </c>
      <c r="AP58" s="260" t="s">
        <v>86</v>
      </c>
      <c r="AQ58" s="121"/>
    </row>
    <row r="59" spans="1:43" s="119" customFormat="1" ht="9" customHeight="1">
      <c r="A59" s="2"/>
      <c r="B59" s="249" t="s">
        <v>157</v>
      </c>
      <c r="C59" s="250" t="s">
        <v>158</v>
      </c>
      <c r="D59" s="251" t="s">
        <v>159</v>
      </c>
      <c r="E59" s="342">
        <v>54.08</v>
      </c>
      <c r="F59" s="343">
        <v>61.227272033691406</v>
      </c>
      <c r="G59" s="252">
        <v>13.216109529754828</v>
      </c>
      <c r="H59" s="344" t="s">
        <v>425</v>
      </c>
      <c r="I59" s="253" t="s">
        <v>426</v>
      </c>
      <c r="J59" s="208">
        <v>1.7497648165569091</v>
      </c>
      <c r="K59" s="208">
        <v>1.7497648165569091</v>
      </c>
      <c r="L59" s="209">
        <v>14.336455316180041</v>
      </c>
      <c r="M59" s="209">
        <v>22.330799855229834</v>
      </c>
      <c r="N59" s="254">
        <v>59.93</v>
      </c>
      <c r="O59" s="254">
        <v>41.66</v>
      </c>
      <c r="P59" s="210">
        <v>51.755279999999999</v>
      </c>
      <c r="Q59" s="203">
        <v>17483.6870624</v>
      </c>
      <c r="R59" s="203">
        <v>21820.006000000001</v>
      </c>
      <c r="S59" s="345">
        <v>17709</v>
      </c>
      <c r="T59" s="345">
        <v>18964.600000000002</v>
      </c>
      <c r="U59" s="203" t="s">
        <v>86</v>
      </c>
      <c r="V59" s="345" t="s">
        <v>86</v>
      </c>
      <c r="W59" s="345" t="s">
        <v>86</v>
      </c>
      <c r="X59" s="344">
        <v>0</v>
      </c>
      <c r="Y59" s="344">
        <v>0</v>
      </c>
      <c r="Z59" s="344">
        <v>0</v>
      </c>
      <c r="AA59" s="203">
        <v>1688.191</v>
      </c>
      <c r="AB59" s="345">
        <v>1361.7139999999999</v>
      </c>
      <c r="AC59" s="345">
        <v>1543.2860000000001</v>
      </c>
      <c r="AD59" s="203">
        <v>8262.5250000000015</v>
      </c>
      <c r="AE59" s="203">
        <v>25746.212062400002</v>
      </c>
      <c r="AF59" s="344">
        <v>2.7996620000000001</v>
      </c>
      <c r="AG59" s="214">
        <v>5.176890002199884</v>
      </c>
      <c r="AH59" s="212">
        <v>12.358318098720291</v>
      </c>
      <c r="AI59" s="212">
        <v>12.836458580583907</v>
      </c>
      <c r="AJ59" s="212">
        <v>11.328026811897779</v>
      </c>
      <c r="AK59" s="212">
        <v>0</v>
      </c>
      <c r="AL59" s="212">
        <v>0</v>
      </c>
      <c r="AM59" s="212">
        <v>0</v>
      </c>
      <c r="AN59" s="259">
        <v>19.588392637040084</v>
      </c>
      <c r="AO59" s="260">
        <v>15.185</v>
      </c>
      <c r="AP59" s="260">
        <v>15.734</v>
      </c>
      <c r="AQ59" s="121">
        <v>1</v>
      </c>
    </row>
    <row r="60" spans="1:43" s="119" customFormat="1" ht="9" customHeight="1">
      <c r="A60" s="2"/>
      <c r="B60" s="249" t="s">
        <v>412</v>
      </c>
      <c r="C60" s="250" t="s">
        <v>413</v>
      </c>
      <c r="D60" s="251" t="s">
        <v>414</v>
      </c>
      <c r="E60" s="342">
        <v>22.36</v>
      </c>
      <c r="F60" s="343">
        <v>24.350000381469727</v>
      </c>
      <c r="G60" s="252">
        <v>8.8998228151597747</v>
      </c>
      <c r="H60" s="344" t="s">
        <v>425</v>
      </c>
      <c r="I60" s="253" t="s">
        <v>426</v>
      </c>
      <c r="J60" s="208">
        <v>-0.84257206208426805</v>
      </c>
      <c r="K60" s="208">
        <v>-0.84257206208426805</v>
      </c>
      <c r="L60" s="209">
        <v>13.375925362539288</v>
      </c>
      <c r="M60" s="209">
        <v>115.12411006349814</v>
      </c>
      <c r="N60" s="254">
        <v>25.64</v>
      </c>
      <c r="O60" s="254">
        <v>12.1</v>
      </c>
      <c r="P60" s="210">
        <v>15.793229999999999</v>
      </c>
      <c r="Q60" s="203">
        <v>2776.1941890799999</v>
      </c>
      <c r="R60" s="203">
        <v>572.91600000000005</v>
      </c>
      <c r="S60" s="345">
        <v>1390</v>
      </c>
      <c r="T60" s="345">
        <v>1611.5</v>
      </c>
      <c r="U60" s="203">
        <v>238.82999999999998</v>
      </c>
      <c r="V60" s="345">
        <v>488</v>
      </c>
      <c r="W60" s="345">
        <v>607</v>
      </c>
      <c r="X60" s="344">
        <v>41.686739417296771</v>
      </c>
      <c r="Y60" s="344">
        <v>35.10791366906475</v>
      </c>
      <c r="Z60" s="344">
        <v>37.666770089978279</v>
      </c>
      <c r="AA60" s="203">
        <v>195.95699999999999</v>
      </c>
      <c r="AB60" s="345">
        <v>382</v>
      </c>
      <c r="AC60" s="345">
        <v>480.33300000000003</v>
      </c>
      <c r="AD60" s="203">
        <v>-735.14799999999991</v>
      </c>
      <c r="AE60" s="203">
        <v>2041.04618908</v>
      </c>
      <c r="AF60" s="344">
        <v>4.4615869999999997</v>
      </c>
      <c r="AG60" s="214">
        <v>19.953430018825909</v>
      </c>
      <c r="AH60" s="212" t="s">
        <v>86</v>
      </c>
      <c r="AI60" s="212">
        <v>7.2762772534982103</v>
      </c>
      <c r="AJ60" s="212">
        <v>5.7777777777777777</v>
      </c>
      <c r="AK60" s="212">
        <v>8.54602097341205</v>
      </c>
      <c r="AL60" s="212">
        <v>4.1824716989344264</v>
      </c>
      <c r="AM60" s="212">
        <v>3.362514314794069</v>
      </c>
      <c r="AN60" s="259">
        <v>15.335120709979428</v>
      </c>
      <c r="AO60" s="260">
        <v>25.05</v>
      </c>
      <c r="AP60" s="260">
        <v>27.46</v>
      </c>
      <c r="AQ60" s="121">
        <v>0</v>
      </c>
    </row>
    <row r="61" spans="1:43" s="119" customFormat="1" ht="9" customHeight="1">
      <c r="A61" s="2"/>
      <c r="B61" s="249" t="s">
        <v>160</v>
      </c>
      <c r="C61" s="250" t="s">
        <v>360</v>
      </c>
      <c r="D61" s="251" t="s">
        <v>161</v>
      </c>
      <c r="E61" s="342">
        <v>34.96</v>
      </c>
      <c r="F61" s="343">
        <v>43.778095245361328</v>
      </c>
      <c r="G61" s="252">
        <v>25.223384569111353</v>
      </c>
      <c r="H61" s="344" t="s">
        <v>425</v>
      </c>
      <c r="I61" s="253" t="s">
        <v>426</v>
      </c>
      <c r="J61" s="208">
        <v>0.8073817762399127</v>
      </c>
      <c r="K61" s="208">
        <v>0.8073817762399127</v>
      </c>
      <c r="L61" s="209">
        <v>-16.084587503900526</v>
      </c>
      <c r="M61" s="209">
        <v>-13.691798745864814</v>
      </c>
      <c r="N61" s="254">
        <v>49.296999999999997</v>
      </c>
      <c r="O61" s="254">
        <v>29.186</v>
      </c>
      <c r="P61" s="210">
        <v>222.46940000000001</v>
      </c>
      <c r="Q61" s="203">
        <v>14887.527285920001</v>
      </c>
      <c r="R61" s="203">
        <v>20226.039000000001</v>
      </c>
      <c r="S61" s="345">
        <v>21598.600000000002</v>
      </c>
      <c r="T61" s="345">
        <v>23803.25</v>
      </c>
      <c r="U61" s="203" t="s">
        <v>86</v>
      </c>
      <c r="V61" s="345" t="s">
        <v>86</v>
      </c>
      <c r="W61" s="345" t="s">
        <v>86</v>
      </c>
      <c r="X61" s="344">
        <v>0</v>
      </c>
      <c r="Y61" s="344">
        <v>0</v>
      </c>
      <c r="Z61" s="344">
        <v>0</v>
      </c>
      <c r="AA61" s="203">
        <v>2347.8229999999999</v>
      </c>
      <c r="AB61" s="345">
        <v>790.11099999999999</v>
      </c>
      <c r="AC61" s="345">
        <v>1082.375</v>
      </c>
      <c r="AD61" s="203">
        <v>632.54099999999983</v>
      </c>
      <c r="AE61" s="203">
        <v>15520.068285920001</v>
      </c>
      <c r="AF61" s="344">
        <v>1.3514489999999999</v>
      </c>
      <c r="AG61" s="214">
        <v>3.8656998144407297</v>
      </c>
      <c r="AH61" s="212">
        <v>17.34987593052109</v>
      </c>
      <c r="AI61" s="212">
        <v>19.585434173669466</v>
      </c>
      <c r="AJ61" s="212">
        <v>13.313023610053314</v>
      </c>
      <c r="AK61" s="212">
        <v>0</v>
      </c>
      <c r="AL61" s="212">
        <v>0</v>
      </c>
      <c r="AM61" s="212">
        <v>0</v>
      </c>
      <c r="AN61" s="259">
        <v>30.795454541146</v>
      </c>
      <c r="AO61" s="260">
        <v>9.08</v>
      </c>
      <c r="AP61" s="260">
        <v>12.796000000000001</v>
      </c>
      <c r="AQ61" s="121">
        <v>0</v>
      </c>
    </row>
    <row r="62" spans="1:43" s="119" customFormat="1" ht="9" customHeight="1">
      <c r="A62" s="2"/>
      <c r="B62" s="249" t="s">
        <v>162</v>
      </c>
      <c r="C62" s="250" t="s">
        <v>163</v>
      </c>
      <c r="D62" s="251" t="s">
        <v>164</v>
      </c>
      <c r="E62" s="342">
        <v>10</v>
      </c>
      <c r="F62" s="343">
        <v>12.383134841918945</v>
      </c>
      <c r="G62" s="252">
        <v>23.831348419189457</v>
      </c>
      <c r="H62" s="344" t="s">
        <v>425</v>
      </c>
      <c r="I62" s="253" t="s">
        <v>426</v>
      </c>
      <c r="J62" s="208">
        <v>1.6260162601626105</v>
      </c>
      <c r="K62" s="208">
        <v>1.6260162601626105</v>
      </c>
      <c r="L62" s="209">
        <v>8.1782778018173907</v>
      </c>
      <c r="M62" s="209">
        <v>-9.8611862267892541</v>
      </c>
      <c r="N62" s="254">
        <v>12.747999999999999</v>
      </c>
      <c r="O62" s="254">
        <v>6.87</v>
      </c>
      <c r="P62" s="210">
        <v>7.4050269999999996</v>
      </c>
      <c r="Q62" s="203">
        <v>820.70386999999994</v>
      </c>
      <c r="R62" s="203">
        <v>1939.1420000000001</v>
      </c>
      <c r="S62" s="345">
        <v>1929</v>
      </c>
      <c r="T62" s="345">
        <v>2010.5</v>
      </c>
      <c r="U62" s="203">
        <v>41.804000000000002</v>
      </c>
      <c r="V62" s="345">
        <v>288.5</v>
      </c>
      <c r="W62" s="345">
        <v>306.5</v>
      </c>
      <c r="X62" s="344">
        <v>2.1557988017380887</v>
      </c>
      <c r="Y62" s="344">
        <v>14.955935717988595</v>
      </c>
      <c r="Z62" s="344">
        <v>15.244963939318579</v>
      </c>
      <c r="AA62" s="203">
        <v>-202.45500000000001</v>
      </c>
      <c r="AB62" s="345">
        <v>80</v>
      </c>
      <c r="AC62" s="345">
        <v>101</v>
      </c>
      <c r="AD62" s="203">
        <v>764.38600000000008</v>
      </c>
      <c r="AE62" s="203">
        <v>1585.08987</v>
      </c>
      <c r="AF62" s="344">
        <v>0</v>
      </c>
      <c r="AG62" s="214" t="s">
        <v>86</v>
      </c>
      <c r="AH62" s="212">
        <v>7.3529411764705879</v>
      </c>
      <c r="AI62" s="212">
        <v>7.3529411764705879</v>
      </c>
      <c r="AJ62" s="212">
        <v>5.8139534883720927</v>
      </c>
      <c r="AK62" s="212">
        <v>37.917181848626925</v>
      </c>
      <c r="AL62" s="212">
        <v>5.4942456499133447</v>
      </c>
      <c r="AM62" s="212">
        <v>5.1715819575856443</v>
      </c>
      <c r="AN62" s="259">
        <v>-18.730718768566465</v>
      </c>
      <c r="AO62" s="260">
        <v>8.3000000000000007</v>
      </c>
      <c r="AP62" s="260">
        <v>10.200000000000001</v>
      </c>
      <c r="AQ62" s="121">
        <v>0</v>
      </c>
    </row>
    <row r="63" spans="1:43" s="119" customFormat="1" ht="9" customHeight="1">
      <c r="A63" s="2"/>
      <c r="B63" s="249"/>
      <c r="C63" s="251"/>
      <c r="D63" s="251"/>
      <c r="E63" s="342"/>
      <c r="F63" s="343"/>
      <c r="G63" s="252"/>
      <c r="H63" s="344"/>
      <c r="I63" s="253"/>
      <c r="J63" s="208"/>
      <c r="K63" s="208"/>
      <c r="L63" s="209"/>
      <c r="M63" s="209"/>
      <c r="N63" s="254"/>
      <c r="O63" s="254"/>
      <c r="P63" s="203"/>
      <c r="Q63" s="203"/>
      <c r="R63" s="345"/>
      <c r="S63" s="345"/>
      <c r="T63" s="345"/>
      <c r="U63" s="345"/>
      <c r="V63" s="345"/>
      <c r="W63" s="345"/>
      <c r="X63" s="344"/>
      <c r="Y63" s="344"/>
      <c r="Z63" s="344"/>
      <c r="AA63" s="345"/>
      <c r="AB63" s="345"/>
      <c r="AC63" s="345"/>
      <c r="AD63" s="203"/>
      <c r="AE63" s="203"/>
      <c r="AF63" s="203"/>
      <c r="AG63" s="257"/>
      <c r="AH63" s="258"/>
      <c r="AI63" s="212"/>
      <c r="AJ63" s="212"/>
      <c r="AK63" s="258"/>
      <c r="AL63" s="258"/>
      <c r="AM63" s="258"/>
      <c r="AN63" s="344"/>
      <c r="AO63" s="344"/>
      <c r="AP63" s="344"/>
      <c r="AQ63" s="121">
        <v>0</v>
      </c>
    </row>
    <row r="64" spans="1:43" s="119" customFormat="1" ht="9" customHeight="1">
      <c r="A64" s="2"/>
      <c r="B64" s="332" t="s">
        <v>165</v>
      </c>
      <c r="C64" s="348"/>
      <c r="D64" s="348"/>
      <c r="E64" s="333"/>
      <c r="F64" s="334"/>
      <c r="G64" s="226"/>
      <c r="H64" s="227"/>
      <c r="I64" s="228"/>
      <c r="J64" s="267"/>
      <c r="K64" s="267"/>
      <c r="L64" s="230"/>
      <c r="M64" s="230"/>
      <c r="N64" s="268"/>
      <c r="O64" s="268"/>
      <c r="P64" s="268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70"/>
      <c r="AH64" s="232">
        <v>43.355491143704548</v>
      </c>
      <c r="AI64" s="232">
        <v>50.129490309998346</v>
      </c>
      <c r="AJ64" s="232">
        <v>38.364428799383106</v>
      </c>
      <c r="AK64" s="232">
        <v>49.102529336034678</v>
      </c>
      <c r="AL64" s="232">
        <v>18.001079199150805</v>
      </c>
      <c r="AM64" s="232">
        <v>14.065156742246865</v>
      </c>
      <c r="AN64" s="233">
        <v>-0.46820302483072379</v>
      </c>
      <c r="AO64" s="233">
        <v>7.631166666666668</v>
      </c>
      <c r="AP64" s="233">
        <v>10.219611111111112</v>
      </c>
      <c r="AQ64" s="122"/>
    </row>
    <row r="65" spans="1:43" s="119" customFormat="1" ht="9" customHeight="1">
      <c r="A65" s="2"/>
      <c r="B65" s="335"/>
      <c r="C65" s="349"/>
      <c r="D65" s="349"/>
      <c r="E65" s="336"/>
      <c r="F65" s="337"/>
      <c r="G65" s="234"/>
      <c r="H65" s="235"/>
      <c r="I65" s="236"/>
      <c r="J65" s="271"/>
      <c r="K65" s="271"/>
      <c r="L65" s="238"/>
      <c r="M65" s="238"/>
      <c r="N65" s="272"/>
      <c r="O65" s="272"/>
      <c r="P65" s="272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4"/>
      <c r="AH65" s="240"/>
      <c r="AI65" s="240"/>
      <c r="AJ65" s="240"/>
      <c r="AK65" s="240"/>
      <c r="AL65" s="240"/>
      <c r="AM65" s="240"/>
      <c r="AN65" s="237"/>
      <c r="AO65" s="237"/>
      <c r="AP65" s="237"/>
      <c r="AQ65" s="122"/>
    </row>
    <row r="66" spans="1:43" s="119" customFormat="1" ht="6" customHeight="1">
      <c r="A66" s="2"/>
      <c r="B66" s="338" t="s">
        <v>166</v>
      </c>
      <c r="C66" s="339"/>
      <c r="D66" s="339"/>
      <c r="E66" s="340"/>
      <c r="F66" s="341"/>
      <c r="G66" s="241"/>
      <c r="H66" s="242"/>
      <c r="I66" s="243"/>
      <c r="J66" s="256"/>
      <c r="K66" s="256"/>
      <c r="L66" s="244"/>
      <c r="M66" s="245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6"/>
      <c r="AH66" s="247">
        <v>32.738044687089271</v>
      </c>
      <c r="AI66" s="247">
        <v>47.98478230440751</v>
      </c>
      <c r="AJ66" s="247">
        <v>32.977369493160445</v>
      </c>
      <c r="AK66" s="247">
        <v>21.620877932670961</v>
      </c>
      <c r="AL66" s="247">
        <v>18.979490119899967</v>
      </c>
      <c r="AM66" s="247">
        <v>15.786130972961757</v>
      </c>
      <c r="AN66" s="248">
        <v>7.2493900548044659</v>
      </c>
      <c r="AO66" s="248">
        <v>12.247333333333335</v>
      </c>
      <c r="AP66" s="248">
        <v>14.540333333333335</v>
      </c>
      <c r="AQ66" s="122"/>
    </row>
    <row r="67" spans="1:43" s="119" customFormat="1" ht="9" customHeight="1">
      <c r="A67" s="2"/>
      <c r="B67" s="275" t="s">
        <v>419</v>
      </c>
      <c r="C67" s="276" t="s">
        <v>167</v>
      </c>
      <c r="D67" s="277" t="s">
        <v>168</v>
      </c>
      <c r="E67" s="350">
        <v>36.82</v>
      </c>
      <c r="F67" s="351">
        <v>37.900001525878906</v>
      </c>
      <c r="G67" s="278">
        <v>2.9331926286770837</v>
      </c>
      <c r="H67" s="352" t="s">
        <v>499</v>
      </c>
      <c r="I67" s="279">
        <v>44312</v>
      </c>
      <c r="J67" s="280">
        <v>1.1538461538461497</v>
      </c>
      <c r="K67" s="280">
        <v>1.1538461538461497</v>
      </c>
      <c r="L67" s="281">
        <v>8.5399286619697534</v>
      </c>
      <c r="M67" s="281">
        <v>15.9721566033576</v>
      </c>
      <c r="N67" s="282">
        <v>37.53</v>
      </c>
      <c r="O67" s="282">
        <v>27.03</v>
      </c>
      <c r="P67" s="283">
        <v>95.325569999999999</v>
      </c>
      <c r="Q67" s="284">
        <v>23322.554702860001</v>
      </c>
      <c r="R67" s="284">
        <v>4088.8710000000001</v>
      </c>
      <c r="S67" s="353">
        <v>5607</v>
      </c>
      <c r="T67" s="353">
        <v>5923</v>
      </c>
      <c r="U67" s="284">
        <v>1423.5329999999999</v>
      </c>
      <c r="V67" s="353">
        <v>1988</v>
      </c>
      <c r="W67" s="353">
        <v>2257.8330000000001</v>
      </c>
      <c r="X67" s="352">
        <v>34.814818075698646</v>
      </c>
      <c r="Y67" s="352">
        <v>35.455680399500622</v>
      </c>
      <c r="Z67" s="352">
        <v>38.119753503292252</v>
      </c>
      <c r="AA67" s="284">
        <v>1295.116</v>
      </c>
      <c r="AB67" s="353">
        <v>1459.25</v>
      </c>
      <c r="AC67" s="353">
        <v>1634.0830000000001</v>
      </c>
      <c r="AD67" s="284">
        <v>823.99300000000039</v>
      </c>
      <c r="AE67" s="285">
        <v>24146.54770286</v>
      </c>
      <c r="AF67" s="354">
        <v>1.1880500000000001</v>
      </c>
      <c r="AG67" s="286">
        <v>3.2266432147256578</v>
      </c>
      <c r="AH67" s="287">
        <v>15.634819532908706</v>
      </c>
      <c r="AI67" s="287">
        <v>15.960121369744257</v>
      </c>
      <c r="AJ67" s="287">
        <v>14.24922600619195</v>
      </c>
      <c r="AK67" s="287">
        <v>16.962408109162205</v>
      </c>
      <c r="AL67" s="287">
        <v>12.146150755965795</v>
      </c>
      <c r="AM67" s="287">
        <v>10.69456762429285</v>
      </c>
      <c r="AN67" s="288">
        <v>14.429606992026001</v>
      </c>
      <c r="AO67" s="286">
        <v>14.943</v>
      </c>
      <c r="AP67" s="286">
        <v>15.496</v>
      </c>
      <c r="AQ67" s="121">
        <v>0</v>
      </c>
    </row>
    <row r="68" spans="1:43" s="119" customFormat="1" ht="9" customHeight="1">
      <c r="A68" s="2"/>
      <c r="B68" s="275" t="s">
        <v>469</v>
      </c>
      <c r="C68" s="276" t="s">
        <v>470</v>
      </c>
      <c r="D68" s="277" t="s">
        <v>471</v>
      </c>
      <c r="E68" s="350">
        <v>53.58</v>
      </c>
      <c r="F68" s="351">
        <v>54.799999237060547</v>
      </c>
      <c r="G68" s="278">
        <v>2.2769675943645984</v>
      </c>
      <c r="H68" s="352" t="s">
        <v>500</v>
      </c>
      <c r="I68" s="279">
        <v>44329</v>
      </c>
      <c r="J68" s="280">
        <v>3.937924345295829</v>
      </c>
      <c r="K68" s="280">
        <v>3.937924345295829</v>
      </c>
      <c r="L68" s="281">
        <v>2.0571428571428463</v>
      </c>
      <c r="M68" s="281">
        <v>41.111403739794582</v>
      </c>
      <c r="N68" s="282">
        <v>54.6</v>
      </c>
      <c r="O68" s="282">
        <v>36.35</v>
      </c>
      <c r="P68" s="283">
        <v>258.57819999999998</v>
      </c>
      <c r="Q68" s="284">
        <v>73761.149824559994</v>
      </c>
      <c r="R68" s="284">
        <v>36921.980000000003</v>
      </c>
      <c r="S68" s="353">
        <v>40670</v>
      </c>
      <c r="T68" s="353">
        <v>41938</v>
      </c>
      <c r="U68" s="284">
        <v>3508.4530000000004</v>
      </c>
      <c r="V68" s="353">
        <v>4799.5</v>
      </c>
      <c r="W68" s="353">
        <v>5900.3330000000005</v>
      </c>
      <c r="X68" s="352">
        <v>9.5023425070919814</v>
      </c>
      <c r="Y68" s="352">
        <v>11.801081878534546</v>
      </c>
      <c r="Z68" s="352">
        <v>14.069180695312127</v>
      </c>
      <c r="AA68" s="284">
        <v>-650.19600000000003</v>
      </c>
      <c r="AB68" s="353">
        <v>878.44400000000007</v>
      </c>
      <c r="AC68" s="353">
        <v>1708</v>
      </c>
      <c r="AD68" s="284">
        <v>9322.9440000000031</v>
      </c>
      <c r="AE68" s="285">
        <v>83084.093824559997</v>
      </c>
      <c r="AF68" s="354">
        <v>0</v>
      </c>
      <c r="AG68" s="286" t="s">
        <v>86</v>
      </c>
      <c r="AH68" s="287" t="s">
        <v>86</v>
      </c>
      <c r="AI68" s="287">
        <v>72.798913043478265</v>
      </c>
      <c r="AJ68" s="287">
        <v>42.122641509433961</v>
      </c>
      <c r="AK68" s="287">
        <v>23.681119235332492</v>
      </c>
      <c r="AL68" s="287">
        <v>17.310989441516824</v>
      </c>
      <c r="AM68" s="287">
        <v>14.081255045191515</v>
      </c>
      <c r="AN68" s="288">
        <v>-4.2321277137982314</v>
      </c>
      <c r="AO68" s="286">
        <v>2.766</v>
      </c>
      <c r="AP68" s="286">
        <v>5.8849999999999998</v>
      </c>
      <c r="AQ68" s="121">
        <v>1</v>
      </c>
    </row>
    <row r="69" spans="1:43" s="119" customFormat="1" ht="9" customHeight="1">
      <c r="A69" s="2"/>
      <c r="B69" s="275" t="s">
        <v>169</v>
      </c>
      <c r="C69" s="276" t="s">
        <v>170</v>
      </c>
      <c r="D69" s="277" t="s">
        <v>171</v>
      </c>
      <c r="E69" s="350">
        <v>28.26</v>
      </c>
      <c r="F69" s="351">
        <v>26.799999237060547</v>
      </c>
      <c r="G69" s="278">
        <v>-5.166315509339892</v>
      </c>
      <c r="H69" s="352" t="s">
        <v>498</v>
      </c>
      <c r="I69" s="279">
        <v>44328</v>
      </c>
      <c r="J69" s="280">
        <v>0.28388928317957252</v>
      </c>
      <c r="K69" s="280">
        <v>0.28388928317957252</v>
      </c>
      <c r="L69" s="281">
        <v>12.985766831920674</v>
      </c>
      <c r="M69" s="281">
        <v>29.377832715286377</v>
      </c>
      <c r="N69" s="282">
        <v>28.65</v>
      </c>
      <c r="O69" s="282">
        <v>21.064</v>
      </c>
      <c r="P69" s="283">
        <v>149.31290000000001</v>
      </c>
      <c r="Q69" s="284">
        <v>46683.541800000006</v>
      </c>
      <c r="R69" s="284">
        <v>20066.84</v>
      </c>
      <c r="S69" s="353">
        <v>23286</v>
      </c>
      <c r="T69" s="353">
        <v>25917</v>
      </c>
      <c r="U69" s="284">
        <v>2101.1329999999998</v>
      </c>
      <c r="V69" s="353">
        <v>1851.7139999999999</v>
      </c>
      <c r="W69" s="353">
        <v>2253.4</v>
      </c>
      <c r="X69" s="352">
        <v>10.47067201412878</v>
      </c>
      <c r="Y69" s="352">
        <v>7.9520484411234218</v>
      </c>
      <c r="Z69" s="352">
        <v>8.6946791681135931</v>
      </c>
      <c r="AA69" s="284">
        <v>484.44400000000002</v>
      </c>
      <c r="AB69" s="353">
        <v>855.66700000000003</v>
      </c>
      <c r="AC69" s="353">
        <v>1106.143</v>
      </c>
      <c r="AD69" s="284">
        <v>4204.0219999999999</v>
      </c>
      <c r="AE69" s="285">
        <v>50887.563800000004</v>
      </c>
      <c r="AF69" s="354">
        <v>0.1151816</v>
      </c>
      <c r="AG69" s="286">
        <v>0.40757829047902966</v>
      </c>
      <c r="AH69" s="287">
        <v>49.841269841269842</v>
      </c>
      <c r="AI69" s="287">
        <v>55.1953125</v>
      </c>
      <c r="AJ69" s="287">
        <v>42.560240963855421</v>
      </c>
      <c r="AK69" s="287">
        <v>24.219106453518176</v>
      </c>
      <c r="AL69" s="287">
        <v>27.481330162217279</v>
      </c>
      <c r="AM69" s="287">
        <v>22.582570249400906</v>
      </c>
      <c r="AN69" s="288">
        <v>11.550690886185629</v>
      </c>
      <c r="AO69" s="286">
        <v>19.033000000000001</v>
      </c>
      <c r="AP69" s="286">
        <v>22.240000000000002</v>
      </c>
      <c r="AQ69" s="121">
        <v>1</v>
      </c>
    </row>
    <row r="70" spans="1:43" s="119" customFormat="1" ht="9" customHeight="1">
      <c r="A70" s="2"/>
      <c r="B70" s="275"/>
      <c r="C70" s="277"/>
      <c r="D70" s="277"/>
      <c r="E70" s="350"/>
      <c r="F70" s="351"/>
      <c r="G70" s="278"/>
      <c r="H70" s="352"/>
      <c r="I70" s="279"/>
      <c r="J70" s="280"/>
      <c r="K70" s="280"/>
      <c r="L70" s="281"/>
      <c r="M70" s="281"/>
      <c r="N70" s="282"/>
      <c r="O70" s="282"/>
      <c r="P70" s="283"/>
      <c r="Q70" s="284"/>
      <c r="R70" s="284"/>
      <c r="S70" s="353"/>
      <c r="T70" s="353"/>
      <c r="U70" s="284"/>
      <c r="V70" s="353"/>
      <c r="W70" s="353"/>
      <c r="X70" s="352"/>
      <c r="Y70" s="352"/>
      <c r="Z70" s="352"/>
      <c r="AA70" s="284"/>
      <c r="AB70" s="353"/>
      <c r="AC70" s="353"/>
      <c r="AD70" s="284"/>
      <c r="AE70" s="285"/>
      <c r="AF70" s="354"/>
      <c r="AG70" s="354"/>
      <c r="AH70" s="289"/>
      <c r="AI70" s="287"/>
      <c r="AJ70" s="287"/>
      <c r="AK70" s="287"/>
      <c r="AL70" s="287"/>
      <c r="AM70" s="287"/>
      <c r="AN70" s="288"/>
      <c r="AO70" s="286"/>
      <c r="AP70" s="286"/>
      <c r="AQ70" s="121">
        <v>0</v>
      </c>
    </row>
    <row r="71" spans="1:43" s="119" customFormat="1" ht="9" customHeight="1">
      <c r="A71" s="2"/>
      <c r="B71" s="355" t="s">
        <v>172</v>
      </c>
      <c r="C71" s="356"/>
      <c r="D71" s="356"/>
      <c r="E71" s="357"/>
      <c r="F71" s="358"/>
      <c r="G71" s="290"/>
      <c r="H71" s="291"/>
      <c r="I71" s="292"/>
      <c r="J71" s="293"/>
      <c r="K71" s="293"/>
      <c r="L71" s="294"/>
      <c r="M71" s="295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6"/>
      <c r="AH71" s="297">
        <v>38.038273153172682</v>
      </c>
      <c r="AI71" s="297">
        <v>42.251966328254049</v>
      </c>
      <c r="AJ71" s="297">
        <v>37.912897116568452</v>
      </c>
      <c r="AK71" s="297">
        <v>96.892351197973952</v>
      </c>
      <c r="AL71" s="297">
        <v>13.700735192975275</v>
      </c>
      <c r="AM71" s="297">
        <v>10.462591880976467</v>
      </c>
      <c r="AN71" s="298">
        <v>-20.920764809019367</v>
      </c>
      <c r="AO71" s="298">
        <v>2.1446666666666663</v>
      </c>
      <c r="AP71" s="298">
        <v>5.7890000000000006</v>
      </c>
      <c r="AQ71" s="122">
        <v>1</v>
      </c>
    </row>
    <row r="72" spans="1:43" s="119" customFormat="1" ht="9" customHeight="1">
      <c r="A72" s="2"/>
      <c r="B72" s="275" t="s">
        <v>173</v>
      </c>
      <c r="C72" s="276" t="s">
        <v>174</v>
      </c>
      <c r="D72" s="277" t="s">
        <v>175</v>
      </c>
      <c r="E72" s="350">
        <v>7.74</v>
      </c>
      <c r="F72" s="351">
        <v>9</v>
      </c>
      <c r="G72" s="278">
        <v>16.279069767441868</v>
      </c>
      <c r="H72" s="352" t="s">
        <v>425</v>
      </c>
      <c r="I72" s="279" t="s">
        <v>426</v>
      </c>
      <c r="J72" s="280">
        <v>0.25906735751295429</v>
      </c>
      <c r="K72" s="280">
        <v>0.25906735751295429</v>
      </c>
      <c r="L72" s="281">
        <v>13.656387665198233</v>
      </c>
      <c r="M72" s="281">
        <v>0.51948051948051965</v>
      </c>
      <c r="N72" s="282">
        <v>9.7200000000000006</v>
      </c>
      <c r="O72" s="282">
        <v>4.82</v>
      </c>
      <c r="P72" s="283">
        <v>45.72193</v>
      </c>
      <c r="Q72" s="284">
        <v>2025.30055986</v>
      </c>
      <c r="R72" s="284">
        <v>2139.4169999999999</v>
      </c>
      <c r="S72" s="353">
        <v>2366.5</v>
      </c>
      <c r="T72" s="353">
        <v>2552</v>
      </c>
      <c r="U72" s="284">
        <v>5.58299999999997</v>
      </c>
      <c r="V72" s="353">
        <v>268.5</v>
      </c>
      <c r="W72" s="353">
        <v>377.5</v>
      </c>
      <c r="X72" s="352">
        <v>0.26095894348787407</v>
      </c>
      <c r="Y72" s="352">
        <v>11.345869427424466</v>
      </c>
      <c r="Z72" s="352">
        <v>14.792319749216301</v>
      </c>
      <c r="AA72" s="284">
        <v>-432.19600000000003</v>
      </c>
      <c r="AB72" s="353">
        <v>-82.8</v>
      </c>
      <c r="AC72" s="353">
        <v>24.45</v>
      </c>
      <c r="AD72" s="284">
        <v>886.029</v>
      </c>
      <c r="AE72" s="285">
        <v>2911.3295598599998</v>
      </c>
      <c r="AF72" s="354">
        <v>0</v>
      </c>
      <c r="AG72" s="286" t="s">
        <v>86</v>
      </c>
      <c r="AH72" s="287" t="s">
        <v>86</v>
      </c>
      <c r="AI72" s="287" t="s">
        <v>86</v>
      </c>
      <c r="AJ72" s="287">
        <v>81.473684210526315</v>
      </c>
      <c r="AK72" s="287">
        <v>521.46329211177067</v>
      </c>
      <c r="AL72" s="287">
        <v>10.842940632625698</v>
      </c>
      <c r="AM72" s="287">
        <v>7.7121312843973504</v>
      </c>
      <c r="AN72" s="288">
        <v>-35.8382028098533</v>
      </c>
      <c r="AO72" s="286">
        <v>-7.9300000000000006</v>
      </c>
      <c r="AP72" s="286">
        <v>2.4950000000000001</v>
      </c>
      <c r="AQ72" s="121"/>
    </row>
    <row r="73" spans="1:43" s="119" customFormat="1" ht="9" customHeight="1">
      <c r="A73" s="2"/>
      <c r="B73" s="275" t="s">
        <v>472</v>
      </c>
      <c r="C73" s="276" t="s">
        <v>521</v>
      </c>
      <c r="D73" s="277" t="s">
        <v>522</v>
      </c>
      <c r="E73" s="350">
        <v>34.729999999999997</v>
      </c>
      <c r="F73" s="351">
        <v>29.299999237060547</v>
      </c>
      <c r="G73" s="278">
        <v>-15.63489997967017</v>
      </c>
      <c r="H73" s="352" t="s">
        <v>500</v>
      </c>
      <c r="I73" s="279">
        <v>44330</v>
      </c>
      <c r="J73" s="280">
        <v>3.9509129003292509</v>
      </c>
      <c r="K73" s="280">
        <v>3.9509129003292509</v>
      </c>
      <c r="L73" s="281">
        <v>16.857335127860029</v>
      </c>
      <c r="M73" s="281">
        <v>20.799999999999997</v>
      </c>
      <c r="N73" s="282">
        <v>35.99</v>
      </c>
      <c r="O73" s="282">
        <v>20.21</v>
      </c>
      <c r="P73" s="283">
        <v>28.95384</v>
      </c>
      <c r="Q73" s="284">
        <v>8407.7900412499985</v>
      </c>
      <c r="R73" s="284">
        <v>2406.8629999999998</v>
      </c>
      <c r="S73" s="353">
        <v>3116</v>
      </c>
      <c r="T73" s="353">
        <v>3645</v>
      </c>
      <c r="U73" s="284">
        <v>167.13300000000001</v>
      </c>
      <c r="V73" s="353">
        <v>480.88900000000001</v>
      </c>
      <c r="W73" s="353">
        <v>705.57100000000003</v>
      </c>
      <c r="X73" s="352">
        <v>6.9440180018555289</v>
      </c>
      <c r="Y73" s="352">
        <v>15.432894736842107</v>
      </c>
      <c r="Z73" s="352">
        <v>19.357229080932786</v>
      </c>
      <c r="AA73" s="284">
        <v>-112.754</v>
      </c>
      <c r="AB73" s="353">
        <v>145.55600000000001</v>
      </c>
      <c r="AC73" s="353">
        <v>261.57100000000003</v>
      </c>
      <c r="AD73" s="284">
        <v>1285.837</v>
      </c>
      <c r="AE73" s="285">
        <v>9693.627041249998</v>
      </c>
      <c r="AF73" s="354">
        <v>0</v>
      </c>
      <c r="AG73" s="286" t="s">
        <v>86</v>
      </c>
      <c r="AH73" s="287">
        <v>46.306666666666665</v>
      </c>
      <c r="AI73" s="287">
        <v>63.375912408759113</v>
      </c>
      <c r="AJ73" s="287">
        <v>30.384951881014871</v>
      </c>
      <c r="AK73" s="287">
        <v>57.999479703290177</v>
      </c>
      <c r="AL73" s="287">
        <v>20.157722553957353</v>
      </c>
      <c r="AM73" s="287">
        <v>13.738698219243702</v>
      </c>
      <c r="AN73" s="288">
        <v>-7.2275794803925919</v>
      </c>
      <c r="AO73" s="286">
        <v>8.7479999999999993</v>
      </c>
      <c r="AP73" s="286">
        <v>10.303000000000001</v>
      </c>
      <c r="AQ73" s="121"/>
    </row>
    <row r="74" spans="1:43" s="119" customFormat="1" ht="9" customHeight="1">
      <c r="A74" s="2"/>
      <c r="B74" s="275" t="s">
        <v>176</v>
      </c>
      <c r="C74" s="276" t="s">
        <v>177</v>
      </c>
      <c r="D74" s="277" t="s">
        <v>178</v>
      </c>
      <c r="E74" s="350">
        <v>10.220000000000001</v>
      </c>
      <c r="F74" s="351">
        <v>10</v>
      </c>
      <c r="G74" s="278">
        <v>-2.1526418786692814</v>
      </c>
      <c r="H74" s="352" t="s">
        <v>425</v>
      </c>
      <c r="I74" s="279" t="s">
        <v>426</v>
      </c>
      <c r="J74" s="280">
        <v>0.68965517241379448</v>
      </c>
      <c r="K74" s="280">
        <v>0.68965517241379448</v>
      </c>
      <c r="L74" s="281">
        <v>30.55697496167604</v>
      </c>
      <c r="M74" s="281">
        <v>49.6997216932767</v>
      </c>
      <c r="N74" s="282">
        <v>10.29</v>
      </c>
      <c r="O74" s="282">
        <v>6.4950000000000001</v>
      </c>
      <c r="P74" s="283">
        <v>18.95196</v>
      </c>
      <c r="Q74" s="284">
        <v>9220.0752000000011</v>
      </c>
      <c r="R74" s="284">
        <v>1896.7850000000001</v>
      </c>
      <c r="S74" s="353" t="s">
        <v>86</v>
      </c>
      <c r="T74" s="353" t="s">
        <v>86</v>
      </c>
      <c r="U74" s="284">
        <v>389.24300000000005</v>
      </c>
      <c r="V74" s="353" t="s">
        <v>86</v>
      </c>
      <c r="W74" s="353" t="s">
        <v>86</v>
      </c>
      <c r="X74" s="352">
        <v>20.521197710863383</v>
      </c>
      <c r="Y74" s="352">
        <v>0</v>
      </c>
      <c r="Z74" s="352">
        <v>0</v>
      </c>
      <c r="AA74" s="284">
        <v>405.20600000000002</v>
      </c>
      <c r="AB74" s="353" t="s">
        <v>86</v>
      </c>
      <c r="AC74" s="353" t="s">
        <v>86</v>
      </c>
      <c r="AD74" s="284">
        <v>-1837.5679999999998</v>
      </c>
      <c r="AE74" s="285">
        <v>7382.5072000000018</v>
      </c>
      <c r="AF74" s="354">
        <v>0.64516300000000004</v>
      </c>
      <c r="AG74" s="286">
        <v>6.3127495071426063</v>
      </c>
      <c r="AH74" s="287" t="s">
        <v>86</v>
      </c>
      <c r="AI74" s="287" t="s">
        <v>86</v>
      </c>
      <c r="AJ74" s="287" t="s">
        <v>86</v>
      </c>
      <c r="AK74" s="287">
        <v>18.966319753984017</v>
      </c>
      <c r="AL74" s="287">
        <v>0</v>
      </c>
      <c r="AM74" s="287">
        <v>0</v>
      </c>
      <c r="AN74" s="288">
        <v>9.8388380254062913</v>
      </c>
      <c r="AO74" s="286" t="s">
        <v>86</v>
      </c>
      <c r="AP74" s="286" t="s">
        <v>86</v>
      </c>
      <c r="AQ74" s="121">
        <v>1</v>
      </c>
    </row>
    <row r="75" spans="1:43" s="119" customFormat="1" ht="9" customHeight="1">
      <c r="A75" s="2"/>
      <c r="B75" s="275" t="s">
        <v>182</v>
      </c>
      <c r="C75" s="276" t="s">
        <v>183</v>
      </c>
      <c r="D75" s="277" t="s">
        <v>184</v>
      </c>
      <c r="E75" s="350">
        <v>20.149999999999999</v>
      </c>
      <c r="F75" s="351">
        <v>20.200000762939453</v>
      </c>
      <c r="G75" s="278">
        <v>0.24814274411639747</v>
      </c>
      <c r="H75" s="352" t="s">
        <v>425</v>
      </c>
      <c r="I75" s="279" t="s">
        <v>426</v>
      </c>
      <c r="J75" s="280">
        <v>1.8191005558362727</v>
      </c>
      <c r="K75" s="280">
        <v>1.8191005558362727</v>
      </c>
      <c r="L75" s="281">
        <v>35.14419852448021</v>
      </c>
      <c r="M75" s="281">
        <v>53.383573114105175</v>
      </c>
      <c r="N75" s="282">
        <v>20.68</v>
      </c>
      <c r="O75" s="282">
        <v>11.31</v>
      </c>
      <c r="P75" s="283">
        <v>15.65447</v>
      </c>
      <c r="Q75" s="284">
        <v>10058.879999999999</v>
      </c>
      <c r="R75" s="284">
        <v>6245.3720000000003</v>
      </c>
      <c r="S75" s="353">
        <v>7596.5</v>
      </c>
      <c r="T75" s="353">
        <v>8830.5</v>
      </c>
      <c r="U75" s="284">
        <v>492.73699999999997</v>
      </c>
      <c r="V75" s="353">
        <v>1138.5</v>
      </c>
      <c r="W75" s="353">
        <v>1458.5</v>
      </c>
      <c r="X75" s="352">
        <v>7.8896341162704147</v>
      </c>
      <c r="Y75" s="352">
        <v>14.987165141841638</v>
      </c>
      <c r="Z75" s="352">
        <v>16.516618538021628</v>
      </c>
      <c r="AA75" s="284">
        <v>-27.154</v>
      </c>
      <c r="AB75" s="353">
        <v>304.5</v>
      </c>
      <c r="AC75" s="353">
        <v>422</v>
      </c>
      <c r="AD75" s="284">
        <v>1711.6289999999999</v>
      </c>
      <c r="AE75" s="285">
        <v>11770.508999999998</v>
      </c>
      <c r="AF75" s="354">
        <v>0.40579999999999999</v>
      </c>
      <c r="AG75" s="286">
        <v>2.0138958547606363</v>
      </c>
      <c r="AH75" s="287">
        <v>33.032786885245898</v>
      </c>
      <c r="AI75" s="287">
        <v>33.032786885245898</v>
      </c>
      <c r="AJ75" s="287">
        <v>23.846153846153847</v>
      </c>
      <c r="AK75" s="287">
        <v>23.888015310398853</v>
      </c>
      <c r="AL75" s="287">
        <v>10.338611330698285</v>
      </c>
      <c r="AM75" s="287">
        <v>8.0702838532739101</v>
      </c>
      <c r="AN75" s="288">
        <v>-0.52973420382794256</v>
      </c>
      <c r="AO75" s="286">
        <v>4.13</v>
      </c>
      <c r="AP75" s="286">
        <v>7.07</v>
      </c>
      <c r="AQ75" s="121">
        <v>1</v>
      </c>
    </row>
    <row r="76" spans="1:43" s="119" customFormat="1" ht="9" customHeight="1">
      <c r="A76" s="2"/>
      <c r="B76" s="275" t="s">
        <v>188</v>
      </c>
      <c r="C76" s="276" t="s">
        <v>189</v>
      </c>
      <c r="D76" s="277" t="s">
        <v>190</v>
      </c>
      <c r="E76" s="350">
        <v>32.590000000000003</v>
      </c>
      <c r="F76" s="351">
        <v>23.888889312744141</v>
      </c>
      <c r="G76" s="278">
        <v>-26.698713369916728</v>
      </c>
      <c r="H76" s="352" t="s">
        <v>425</v>
      </c>
      <c r="I76" s="279" t="s">
        <v>426</v>
      </c>
      <c r="J76" s="280">
        <v>-0.94224924012156208</v>
      </c>
      <c r="K76" s="280">
        <v>-0.94224924012156208</v>
      </c>
      <c r="L76" s="281">
        <v>90.52908506284713</v>
      </c>
      <c r="M76" s="281">
        <v>144.28453639157487</v>
      </c>
      <c r="N76" s="282">
        <v>33.700000000000003</v>
      </c>
      <c r="O76" s="282">
        <v>13.13</v>
      </c>
      <c r="P76" s="283">
        <v>67.815619999999996</v>
      </c>
      <c r="Q76" s="284">
        <v>5283.3443731300013</v>
      </c>
      <c r="R76" s="284">
        <v>1073.4949999999999</v>
      </c>
      <c r="S76" s="353">
        <v>1475.556</v>
      </c>
      <c r="T76" s="353">
        <v>1659</v>
      </c>
      <c r="U76" s="284">
        <v>170.005</v>
      </c>
      <c r="V76" s="353">
        <v>231.88900000000001</v>
      </c>
      <c r="W76" s="353">
        <v>284.375</v>
      </c>
      <c r="X76" s="352">
        <v>15.836589830413745</v>
      </c>
      <c r="Y76" s="352">
        <v>15.715364242360168</v>
      </c>
      <c r="Z76" s="352">
        <v>17.141350210970462</v>
      </c>
      <c r="AA76" s="284">
        <v>342.96899999999999</v>
      </c>
      <c r="AB76" s="353">
        <v>164.44400000000002</v>
      </c>
      <c r="AC76" s="353">
        <v>199.5</v>
      </c>
      <c r="AD76" s="284">
        <v>-181.61</v>
      </c>
      <c r="AE76" s="285">
        <v>5101.7343731300016</v>
      </c>
      <c r="AF76" s="354">
        <v>0.54695110000000002</v>
      </c>
      <c r="AG76" s="286">
        <v>1.678278783451161</v>
      </c>
      <c r="AH76" s="287">
        <v>34.670212765957451</v>
      </c>
      <c r="AI76" s="287">
        <v>31.579457364341089</v>
      </c>
      <c r="AJ76" s="287">
        <v>26.092874299439551</v>
      </c>
      <c r="AK76" s="287">
        <v>30.009319567836251</v>
      </c>
      <c r="AL76" s="287">
        <v>22.000760592912993</v>
      </c>
      <c r="AM76" s="287">
        <v>17.940164828589015</v>
      </c>
      <c r="AN76" s="288">
        <v>22.499397484896949</v>
      </c>
      <c r="AO76" s="286">
        <v>9.15</v>
      </c>
      <c r="AP76" s="286">
        <v>10.986000000000001</v>
      </c>
      <c r="AQ76" s="121">
        <v>1</v>
      </c>
    </row>
    <row r="77" spans="1:43" s="119" customFormat="1" ht="9" customHeight="1">
      <c r="A77" s="2"/>
      <c r="B77" s="275" t="s">
        <v>179</v>
      </c>
      <c r="C77" s="276" t="s">
        <v>180</v>
      </c>
      <c r="D77" s="277" t="s">
        <v>181</v>
      </c>
      <c r="E77" s="350">
        <v>3.96</v>
      </c>
      <c r="F77" s="351">
        <v>7.3000001907348633</v>
      </c>
      <c r="G77" s="278">
        <v>84.343439159971297</v>
      </c>
      <c r="H77" s="352" t="s">
        <v>498</v>
      </c>
      <c r="I77" s="279">
        <v>44141</v>
      </c>
      <c r="J77" s="280">
        <v>0.25316455696202667</v>
      </c>
      <c r="K77" s="280">
        <v>0.25316455696202667</v>
      </c>
      <c r="L77" s="281">
        <v>-20.000000000000007</v>
      </c>
      <c r="M77" s="281">
        <v>-32.307692307692307</v>
      </c>
      <c r="N77" s="282">
        <v>9.1999999999999993</v>
      </c>
      <c r="O77" s="282">
        <v>3.84</v>
      </c>
      <c r="P77" s="283">
        <v>3.1101040000000002</v>
      </c>
      <c r="Q77" s="284">
        <v>272.64928284000001</v>
      </c>
      <c r="R77" s="284">
        <v>598.81600000000003</v>
      </c>
      <c r="S77" s="353">
        <v>981</v>
      </c>
      <c r="T77" s="353">
        <v>1051</v>
      </c>
      <c r="U77" s="284">
        <v>-1056.787</v>
      </c>
      <c r="V77" s="353">
        <v>186</v>
      </c>
      <c r="W77" s="353">
        <v>212</v>
      </c>
      <c r="X77" s="352">
        <v>0</v>
      </c>
      <c r="Y77" s="352">
        <v>18.960244648318042</v>
      </c>
      <c r="Z77" s="352">
        <v>20.171265461465271</v>
      </c>
      <c r="AA77" s="284">
        <v>-2005.0840000000001</v>
      </c>
      <c r="AB77" s="353">
        <v>-97</v>
      </c>
      <c r="AC77" s="353">
        <v>-76</v>
      </c>
      <c r="AD77" s="284">
        <v>1569.4970000000001</v>
      </c>
      <c r="AE77" s="285">
        <v>1842.1462828400001</v>
      </c>
      <c r="AF77" s="354">
        <v>0</v>
      </c>
      <c r="AG77" s="286" t="s">
        <v>86</v>
      </c>
      <c r="AH77" s="287" t="s">
        <v>86</v>
      </c>
      <c r="AI77" s="287" t="s">
        <v>86</v>
      </c>
      <c r="AJ77" s="287" t="s">
        <v>86</v>
      </c>
      <c r="AK77" s="287">
        <v>-1.7431575926274643</v>
      </c>
      <c r="AL77" s="287">
        <v>9.9040122733333344</v>
      </c>
      <c r="AM77" s="287">
        <v>8.6893692586792461</v>
      </c>
      <c r="AN77" s="288">
        <v>-156.69970853863293</v>
      </c>
      <c r="AO77" s="286">
        <v>-18</v>
      </c>
      <c r="AP77" s="286">
        <v>-16.8</v>
      </c>
      <c r="AQ77" s="121">
        <v>1</v>
      </c>
    </row>
    <row r="78" spans="1:43" s="119" customFormat="1" ht="9" customHeight="1">
      <c r="A78" s="2"/>
      <c r="B78" s="275" t="s">
        <v>185</v>
      </c>
      <c r="C78" s="276" t="s">
        <v>186</v>
      </c>
      <c r="D78" s="277" t="s">
        <v>187</v>
      </c>
      <c r="E78" s="350">
        <v>47.87</v>
      </c>
      <c r="F78" s="351">
        <v>45</v>
      </c>
      <c r="G78" s="278">
        <v>-5.9954042197618467</v>
      </c>
      <c r="H78" s="352" t="s">
        <v>498</v>
      </c>
      <c r="I78" s="279">
        <v>44330</v>
      </c>
      <c r="J78" s="280">
        <v>2.2863247863247782</v>
      </c>
      <c r="K78" s="280">
        <v>2.2863247863247782</v>
      </c>
      <c r="L78" s="281">
        <v>10.24619423781119</v>
      </c>
      <c r="M78" s="281">
        <v>17.735310755306323</v>
      </c>
      <c r="N78" s="282">
        <v>49.9</v>
      </c>
      <c r="O78" s="282">
        <v>35.729999999999997</v>
      </c>
      <c r="P78" s="283">
        <v>435.68529999999998</v>
      </c>
      <c r="Q78" s="284">
        <v>43011.571976250001</v>
      </c>
      <c r="R78" s="284">
        <v>7537.18</v>
      </c>
      <c r="S78" s="353">
        <v>12131</v>
      </c>
      <c r="T78" s="353">
        <v>13755</v>
      </c>
      <c r="U78" s="284">
        <v>1647.915</v>
      </c>
      <c r="V78" s="353">
        <v>2011.6670000000001</v>
      </c>
      <c r="W78" s="353">
        <v>2667.8330000000001</v>
      </c>
      <c r="X78" s="352">
        <v>21.863813787119319</v>
      </c>
      <c r="Y78" s="352">
        <v>16.582862088863244</v>
      </c>
      <c r="Z78" s="352">
        <v>19.395368956743003</v>
      </c>
      <c r="AA78" s="284">
        <v>1096.269</v>
      </c>
      <c r="AB78" s="353">
        <v>967.08299999999997</v>
      </c>
      <c r="AC78" s="353">
        <v>1436.25</v>
      </c>
      <c r="AD78" s="284">
        <v>2575.0129999999999</v>
      </c>
      <c r="AE78" s="285">
        <v>45586.58497625</v>
      </c>
      <c r="AF78" s="354">
        <v>0.34263900000000003</v>
      </c>
      <c r="AG78" s="286">
        <v>0.71576979156822462</v>
      </c>
      <c r="AH78" s="287">
        <v>38.143426294820713</v>
      </c>
      <c r="AI78" s="287">
        <v>41.01970865467009</v>
      </c>
      <c r="AJ78" s="287">
        <v>27.766821345707655</v>
      </c>
      <c r="AK78" s="287">
        <v>27.663189531165141</v>
      </c>
      <c r="AL78" s="287">
        <v>22.661098967299257</v>
      </c>
      <c r="AM78" s="287">
        <v>17.087495722652054</v>
      </c>
      <c r="AN78" s="288">
        <v>21.511635859267962</v>
      </c>
      <c r="AO78" s="286">
        <v>16.77</v>
      </c>
      <c r="AP78" s="286">
        <v>20.68</v>
      </c>
      <c r="AQ78" s="122">
        <v>1</v>
      </c>
    </row>
    <row r="79" spans="1:43" s="119" customFormat="1" ht="9" customHeight="1">
      <c r="A79" s="2"/>
      <c r="B79" s="275" t="s">
        <v>473</v>
      </c>
      <c r="C79" s="276" t="s">
        <v>474</v>
      </c>
      <c r="D79" s="277" t="s">
        <v>475</v>
      </c>
      <c r="E79" s="350">
        <v>31.1</v>
      </c>
      <c r="F79" s="351">
        <v>31.399999618530273</v>
      </c>
      <c r="G79" s="278">
        <v>0.96462899848961392</v>
      </c>
      <c r="H79" s="352" t="s">
        <v>425</v>
      </c>
      <c r="I79" s="279" t="s">
        <v>426</v>
      </c>
      <c r="J79" s="280">
        <v>3.2879442045832041</v>
      </c>
      <c r="K79" s="280">
        <v>3.2879442045832041</v>
      </c>
      <c r="L79" s="281">
        <v>5.7895094904415245</v>
      </c>
      <c r="M79" s="281">
        <v>57.988315976631966</v>
      </c>
      <c r="N79" s="282">
        <v>32.19</v>
      </c>
      <c r="O79" s="282">
        <v>18.53</v>
      </c>
      <c r="P79" s="283">
        <v>32.941519999999997</v>
      </c>
      <c r="Q79" s="284">
        <v>7345.7506159000004</v>
      </c>
      <c r="R79" s="284">
        <v>1047.547041</v>
      </c>
      <c r="S79" s="353">
        <v>1334</v>
      </c>
      <c r="T79" s="353">
        <v>1683.5</v>
      </c>
      <c r="U79" s="284">
        <v>263.351381</v>
      </c>
      <c r="V79" s="353">
        <v>290.5</v>
      </c>
      <c r="W79" s="353">
        <v>417.5</v>
      </c>
      <c r="X79" s="352">
        <v>25.139814317894675</v>
      </c>
      <c r="Y79" s="352">
        <v>21.776611694152923</v>
      </c>
      <c r="Z79" s="352">
        <v>24.7995247995248</v>
      </c>
      <c r="AA79" s="284">
        <v>146.67210900000001</v>
      </c>
      <c r="AB79" s="353">
        <v>194</v>
      </c>
      <c r="AC79" s="353">
        <v>285.5</v>
      </c>
      <c r="AD79" s="284">
        <v>-311.60021699999999</v>
      </c>
      <c r="AE79" s="285">
        <v>7034.1503989000003</v>
      </c>
      <c r="AF79" s="354">
        <v>0.15868699999999999</v>
      </c>
      <c r="AG79" s="286">
        <v>0.51024757397519815</v>
      </c>
      <c r="AH79" s="287">
        <v>35.340909090909093</v>
      </c>
      <c r="AI79" s="287">
        <v>37.926829268292678</v>
      </c>
      <c r="AJ79" s="287">
        <v>25.702479338842977</v>
      </c>
      <c r="AK79" s="287">
        <v>26.710132949331296</v>
      </c>
      <c r="AL79" s="287">
        <v>24.213942853356283</v>
      </c>
      <c r="AM79" s="287">
        <v>16.848264428502993</v>
      </c>
      <c r="AN79" s="288">
        <v>12.972943343258247</v>
      </c>
      <c r="AO79" s="286">
        <v>15.56</v>
      </c>
      <c r="AP79" s="286">
        <v>18.88</v>
      </c>
      <c r="AQ79" s="121">
        <v>1</v>
      </c>
    </row>
    <row r="80" spans="1:43" s="119" customFormat="1" ht="9" customHeight="1">
      <c r="A80" s="2"/>
      <c r="B80" s="275"/>
      <c r="C80" s="276"/>
      <c r="D80" s="277"/>
      <c r="E80" s="350"/>
      <c r="F80" s="351"/>
      <c r="G80" s="278"/>
      <c r="H80" s="352"/>
      <c r="I80" s="279"/>
      <c r="J80" s="280"/>
      <c r="K80" s="280"/>
      <c r="L80" s="281"/>
      <c r="M80" s="281"/>
      <c r="N80" s="282"/>
      <c r="O80" s="282"/>
      <c r="P80" s="283"/>
      <c r="Q80" s="284"/>
      <c r="R80" s="284"/>
      <c r="S80" s="353"/>
      <c r="T80" s="353"/>
      <c r="U80" s="284"/>
      <c r="V80" s="353"/>
      <c r="W80" s="353"/>
      <c r="X80" s="352"/>
      <c r="Y80" s="352"/>
      <c r="Z80" s="352"/>
      <c r="AA80" s="284"/>
      <c r="AB80" s="353"/>
      <c r="AC80" s="353"/>
      <c r="AD80" s="284"/>
      <c r="AE80" s="285"/>
      <c r="AF80" s="354"/>
      <c r="AG80" s="286"/>
      <c r="AH80" s="287"/>
      <c r="AI80" s="287"/>
      <c r="AJ80" s="287"/>
      <c r="AK80" s="287"/>
      <c r="AL80" s="287"/>
      <c r="AM80" s="287"/>
      <c r="AN80" s="288"/>
      <c r="AO80" s="286"/>
      <c r="AP80" s="286"/>
      <c r="AQ80" s="121"/>
    </row>
    <row r="81" spans="1:43" s="119" customFormat="1" ht="9" customHeight="1">
      <c r="A81" s="2"/>
      <c r="B81" s="355" t="s">
        <v>191</v>
      </c>
      <c r="C81" s="356"/>
      <c r="D81" s="356"/>
      <c r="E81" s="357"/>
      <c r="F81" s="358"/>
      <c r="G81" s="290"/>
      <c r="H81" s="291"/>
      <c r="I81" s="292"/>
      <c r="J81" s="293"/>
      <c r="K81" s="293"/>
      <c r="L81" s="294"/>
      <c r="M81" s="295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6"/>
      <c r="AH81" s="297">
        <v>59.290155590851697</v>
      </c>
      <c r="AI81" s="297">
        <v>60.151722297333492</v>
      </c>
      <c r="AJ81" s="297">
        <v>44.20301978842042</v>
      </c>
      <c r="AK81" s="297">
        <v>28.794358877459114</v>
      </c>
      <c r="AL81" s="297">
        <v>21.323012284577171</v>
      </c>
      <c r="AM81" s="297">
        <v>15.946747372802372</v>
      </c>
      <c r="AN81" s="298">
        <v>12.266765679722731</v>
      </c>
      <c r="AO81" s="298">
        <v>8.5015000000000001</v>
      </c>
      <c r="AP81" s="298">
        <v>10.329500000000001</v>
      </c>
      <c r="AQ81" s="121"/>
    </row>
    <row r="82" spans="1:43" s="119" customFormat="1" ht="9" customHeight="1">
      <c r="A82" s="2"/>
      <c r="B82" s="275" t="s">
        <v>192</v>
      </c>
      <c r="C82" s="276" t="s">
        <v>193</v>
      </c>
      <c r="D82" s="277" t="s">
        <v>194</v>
      </c>
      <c r="E82" s="350">
        <v>63.66</v>
      </c>
      <c r="F82" s="351">
        <v>90.599998474121094</v>
      </c>
      <c r="G82" s="278">
        <v>42.318564992335993</v>
      </c>
      <c r="H82" s="352" t="s">
        <v>500</v>
      </c>
      <c r="I82" s="279">
        <v>44323</v>
      </c>
      <c r="J82" s="280">
        <v>6.5439330543932916</v>
      </c>
      <c r="K82" s="280">
        <v>6.5439330543932916</v>
      </c>
      <c r="L82" s="281">
        <v>-15.80478772649121</v>
      </c>
      <c r="M82" s="281">
        <v>-30.114609405875381</v>
      </c>
      <c r="N82" s="282">
        <v>127.46899999999999</v>
      </c>
      <c r="O82" s="282">
        <v>55.76</v>
      </c>
      <c r="P82" s="283">
        <v>192.5898</v>
      </c>
      <c r="Q82" s="284">
        <v>35655.059608920004</v>
      </c>
      <c r="R82" s="284">
        <v>10124.347</v>
      </c>
      <c r="S82" s="353">
        <v>11415</v>
      </c>
      <c r="T82" s="353">
        <v>13927</v>
      </c>
      <c r="U82" s="284">
        <v>782.33600000000001</v>
      </c>
      <c r="V82" s="353">
        <v>938.08299999999997</v>
      </c>
      <c r="W82" s="353">
        <v>1381.818</v>
      </c>
      <c r="X82" s="352">
        <v>7.7272736700944771</v>
      </c>
      <c r="Y82" s="352">
        <v>8.2179851073149361</v>
      </c>
      <c r="Z82" s="352">
        <v>9.9218640051698141</v>
      </c>
      <c r="AA82" s="284">
        <v>-210.75800000000001</v>
      </c>
      <c r="AB82" s="353">
        <v>-290.40899999999999</v>
      </c>
      <c r="AC82" s="353">
        <v>-171.75</v>
      </c>
      <c r="AD82" s="284">
        <v>-3283.6250000000009</v>
      </c>
      <c r="AE82" s="285">
        <v>32371.434608920004</v>
      </c>
      <c r="AF82" s="354">
        <v>0</v>
      </c>
      <c r="AG82" s="286" t="s">
        <v>86</v>
      </c>
      <c r="AH82" s="287" t="s">
        <v>86</v>
      </c>
      <c r="AI82" s="287" t="s">
        <v>86</v>
      </c>
      <c r="AJ82" s="287" t="s">
        <v>86</v>
      </c>
      <c r="AK82" s="287">
        <v>41.377917683603982</v>
      </c>
      <c r="AL82" s="287">
        <v>34.508070830534194</v>
      </c>
      <c r="AM82" s="287">
        <v>23.426699181020947</v>
      </c>
      <c r="AN82" s="288">
        <v>-2.7694623822069806</v>
      </c>
      <c r="AO82" s="286">
        <v>-1.3720000000000001</v>
      </c>
      <c r="AP82" s="286">
        <v>1.3960000000000001</v>
      </c>
      <c r="AQ82" s="121"/>
    </row>
    <row r="83" spans="1:43" s="119" customFormat="1" ht="9" customHeight="1">
      <c r="A83" s="2"/>
      <c r="B83" s="275" t="s">
        <v>456</v>
      </c>
      <c r="C83" s="276" t="s">
        <v>398</v>
      </c>
      <c r="D83" s="277" t="s">
        <v>399</v>
      </c>
      <c r="E83" s="350">
        <v>22.41</v>
      </c>
      <c r="F83" s="351">
        <v>26.291666030883789</v>
      </c>
      <c r="G83" s="278">
        <v>17.321133560391733</v>
      </c>
      <c r="H83" s="352" t="s">
        <v>425</v>
      </c>
      <c r="I83" s="279" t="s">
        <v>426</v>
      </c>
      <c r="J83" s="280">
        <v>4.4642857142873638E-2</v>
      </c>
      <c r="K83" s="280">
        <v>4.4642857142873638E-2</v>
      </c>
      <c r="L83" s="281">
        <v>17.51442055584689</v>
      </c>
      <c r="M83" s="281">
        <v>25.405707890318972</v>
      </c>
      <c r="N83" s="282">
        <v>23.67</v>
      </c>
      <c r="O83" s="282">
        <v>17.5</v>
      </c>
      <c r="P83" s="283">
        <v>93.431569999999994</v>
      </c>
      <c r="Q83" s="284">
        <v>44490.402347850002</v>
      </c>
      <c r="R83" s="284">
        <v>71191</v>
      </c>
      <c r="S83" s="353">
        <v>78658.364000000001</v>
      </c>
      <c r="T83" s="353">
        <v>90241.7</v>
      </c>
      <c r="U83" s="284">
        <v>5604</v>
      </c>
      <c r="V83" s="353">
        <v>6125</v>
      </c>
      <c r="W83" s="353">
        <v>7142.9090000000006</v>
      </c>
      <c r="X83" s="352">
        <v>7.8717815454200677</v>
      </c>
      <c r="Y83" s="352">
        <v>7.7868387905957457</v>
      </c>
      <c r="Z83" s="352">
        <v>7.9153085546925652</v>
      </c>
      <c r="AA83" s="284">
        <v>2671</v>
      </c>
      <c r="AB83" s="353">
        <v>2733</v>
      </c>
      <c r="AC83" s="353">
        <v>2934.5450000000001</v>
      </c>
      <c r="AD83" s="284">
        <v>-252</v>
      </c>
      <c r="AE83" s="285">
        <v>44238.402347850002</v>
      </c>
      <c r="AF83" s="354">
        <v>0.6251698</v>
      </c>
      <c r="AG83" s="286">
        <v>2.7896910041424379</v>
      </c>
      <c r="AH83" s="287">
        <v>17.041825095057035</v>
      </c>
      <c r="AI83" s="287">
        <v>16.180505415162454</v>
      </c>
      <c r="AJ83" s="287">
        <v>15.213849287169042</v>
      </c>
      <c r="AK83" s="287">
        <v>7.8940760792023559</v>
      </c>
      <c r="AL83" s="287">
        <v>7.2225963016897961</v>
      </c>
      <c r="AM83" s="287">
        <v>6.1933313651132895</v>
      </c>
      <c r="AN83" s="288">
        <v>18.286379351658507</v>
      </c>
      <c r="AO83" s="286">
        <v>16.269000000000002</v>
      </c>
      <c r="AP83" s="286">
        <v>15.530000000000001</v>
      </c>
      <c r="AQ83" s="121"/>
    </row>
    <row r="84" spans="1:43" s="119" customFormat="1" ht="9" customHeight="1">
      <c r="A84" s="2"/>
      <c r="B84" s="275" t="s">
        <v>195</v>
      </c>
      <c r="C84" s="276" t="s">
        <v>196</v>
      </c>
      <c r="D84" s="277" t="s">
        <v>197</v>
      </c>
      <c r="E84" s="350">
        <v>21.4</v>
      </c>
      <c r="F84" s="351">
        <v>33.900001525878906</v>
      </c>
      <c r="G84" s="278">
        <v>58.411222083546299</v>
      </c>
      <c r="H84" s="352" t="s">
        <v>498</v>
      </c>
      <c r="I84" s="279">
        <v>44323</v>
      </c>
      <c r="J84" s="280">
        <v>7.5917546505781752</v>
      </c>
      <c r="K84" s="280">
        <v>7.5917546505781752</v>
      </c>
      <c r="L84" s="281">
        <v>-17.72395232602846</v>
      </c>
      <c r="M84" s="281">
        <v>-26.176348834000287</v>
      </c>
      <c r="N84" s="282">
        <v>36.796999999999997</v>
      </c>
      <c r="O84" s="282">
        <v>18.28</v>
      </c>
      <c r="P84" s="283">
        <v>210.30359999999999</v>
      </c>
      <c r="Q84" s="284">
        <v>39514.853677899999</v>
      </c>
      <c r="R84" s="284">
        <v>21291.412</v>
      </c>
      <c r="S84" s="353">
        <v>13894</v>
      </c>
      <c r="T84" s="353">
        <v>15318</v>
      </c>
      <c r="U84" s="284">
        <v>2991.0070000000001</v>
      </c>
      <c r="V84" s="353">
        <v>3625.6669999999999</v>
      </c>
      <c r="W84" s="353">
        <v>4270.2219999999998</v>
      </c>
      <c r="X84" s="352">
        <v>14.04795041305856</v>
      </c>
      <c r="Y84" s="352">
        <v>26.095199366633075</v>
      </c>
      <c r="Z84" s="352">
        <v>27.877151064107586</v>
      </c>
      <c r="AA84" s="284">
        <v>394.00799999999998</v>
      </c>
      <c r="AB84" s="353">
        <v>691.22199999999998</v>
      </c>
      <c r="AC84" s="353">
        <v>946.44400000000007</v>
      </c>
      <c r="AD84" s="284">
        <v>330.36699999999837</v>
      </c>
      <c r="AE84" s="285">
        <v>39845.220677899997</v>
      </c>
      <c r="AF84" s="354">
        <v>0.21441840000000001</v>
      </c>
      <c r="AG84" s="286">
        <v>1.0019551927798263</v>
      </c>
      <c r="AH84" s="287" t="s">
        <v>86</v>
      </c>
      <c r="AI84" s="287">
        <v>55.874673629242814</v>
      </c>
      <c r="AJ84" s="287">
        <v>42.885771543086172</v>
      </c>
      <c r="AK84" s="287">
        <v>13.321674164553944</v>
      </c>
      <c r="AL84" s="287">
        <v>10.98976289821983</v>
      </c>
      <c r="AM84" s="287">
        <v>9.3309482921262639</v>
      </c>
      <c r="AN84" s="288">
        <v>4.5083472891301337</v>
      </c>
      <c r="AO84" s="286">
        <v>7.5730000000000004</v>
      </c>
      <c r="AP84" s="286">
        <v>9.593</v>
      </c>
      <c r="AQ84" s="121"/>
    </row>
    <row r="85" spans="1:43" s="119" customFormat="1" ht="9" customHeight="1">
      <c r="A85" s="2"/>
      <c r="B85" s="275" t="s">
        <v>485</v>
      </c>
      <c r="C85" s="276" t="s">
        <v>486</v>
      </c>
      <c r="D85" s="277" t="s">
        <v>487</v>
      </c>
      <c r="E85" s="350">
        <v>40.520000000000003</v>
      </c>
      <c r="F85" s="351">
        <v>42.5</v>
      </c>
      <c r="G85" s="278">
        <v>4.8864758144126386</v>
      </c>
      <c r="H85" s="352" t="s">
        <v>498</v>
      </c>
      <c r="I85" s="279">
        <v>44322</v>
      </c>
      <c r="J85" s="280">
        <v>2.7643925944712322</v>
      </c>
      <c r="K85" s="280">
        <v>2.7643925944712322</v>
      </c>
      <c r="L85" s="299">
        <v>185.49284858733182</v>
      </c>
      <c r="M85" s="281">
        <v>230.91057574520218</v>
      </c>
      <c r="N85" s="282">
        <v>42</v>
      </c>
      <c r="O85" s="282">
        <v>12.211</v>
      </c>
      <c r="P85" s="283">
        <v>143.40459999999999</v>
      </c>
      <c r="Q85" s="284">
        <v>10895.65266996</v>
      </c>
      <c r="R85" s="284">
        <v>51253</v>
      </c>
      <c r="S85" s="353">
        <v>94543</v>
      </c>
      <c r="T85" s="353">
        <v>102445</v>
      </c>
      <c r="U85" s="284">
        <v>5095</v>
      </c>
      <c r="V85" s="353">
        <v>4215.7780000000002</v>
      </c>
      <c r="W85" s="353">
        <v>4465.3330000000005</v>
      </c>
      <c r="X85" s="352">
        <v>9.9408815093750622</v>
      </c>
      <c r="Y85" s="352">
        <v>4.4591117269390645</v>
      </c>
      <c r="Z85" s="352">
        <v>4.3587612865439995</v>
      </c>
      <c r="AA85" s="284">
        <v>2179</v>
      </c>
      <c r="AB85" s="353">
        <v>405.875</v>
      </c>
      <c r="AC85" s="353">
        <v>530.55600000000004</v>
      </c>
      <c r="AD85" s="284">
        <v>8814</v>
      </c>
      <c r="AE85" s="285">
        <v>19709.65266996</v>
      </c>
      <c r="AF85" s="354">
        <v>2.1768830000000001</v>
      </c>
      <c r="AG85" s="286">
        <v>5.3723666886822015</v>
      </c>
      <c r="AH85" s="287">
        <v>26.995336442371752</v>
      </c>
      <c r="AI85" s="287">
        <v>25.324999999999999</v>
      </c>
      <c r="AJ85" s="287">
        <v>21.04935064935065</v>
      </c>
      <c r="AK85" s="287">
        <v>3.8684303572051029</v>
      </c>
      <c r="AL85" s="287">
        <v>4.6752112350223376</v>
      </c>
      <c r="AM85" s="287">
        <v>4.4139267261724928</v>
      </c>
      <c r="AN85" s="288">
        <v>17.690278059671201</v>
      </c>
      <c r="AO85" s="286">
        <v>5.1150000000000002</v>
      </c>
      <c r="AP85" s="286">
        <v>5.774</v>
      </c>
      <c r="AQ85" s="121"/>
    </row>
    <row r="86" spans="1:43" s="119" customFormat="1" ht="9" customHeight="1">
      <c r="A86" s="2"/>
      <c r="B86" s="275" t="s">
        <v>199</v>
      </c>
      <c r="C86" s="276" t="s">
        <v>200</v>
      </c>
      <c r="D86" s="277" t="s">
        <v>201</v>
      </c>
      <c r="E86" s="350">
        <v>20.350000000000001</v>
      </c>
      <c r="F86" s="351">
        <v>27.100000381469727</v>
      </c>
      <c r="G86" s="278">
        <v>33.169535044077271</v>
      </c>
      <c r="H86" s="352" t="s">
        <v>500</v>
      </c>
      <c r="I86" s="279">
        <v>44330</v>
      </c>
      <c r="J86" s="280">
        <v>0.94246031746032521</v>
      </c>
      <c r="K86" s="280">
        <v>0.94246031746032521</v>
      </c>
      <c r="L86" s="281">
        <v>-18.436873747494985</v>
      </c>
      <c r="M86" s="281">
        <v>28.067967275015747</v>
      </c>
      <c r="N86" s="282">
        <v>28.31</v>
      </c>
      <c r="O86" s="282">
        <v>14.63</v>
      </c>
      <c r="P86" s="283">
        <v>426.95209999999997</v>
      </c>
      <c r="Q86" s="284">
        <v>132253.1613568</v>
      </c>
      <c r="R86" s="284">
        <v>29177.113000000001</v>
      </c>
      <c r="S86" s="353">
        <v>37245</v>
      </c>
      <c r="T86" s="353">
        <v>45964</v>
      </c>
      <c r="U86" s="284">
        <v>1407.17</v>
      </c>
      <c r="V86" s="353">
        <v>2208.1</v>
      </c>
      <c r="W86" s="353">
        <v>3025.8890000000001</v>
      </c>
      <c r="X86" s="352">
        <v>4.8228555032158251</v>
      </c>
      <c r="Y86" s="352">
        <v>5.9285810175862528</v>
      </c>
      <c r="Z86" s="352">
        <v>6.583171612566356</v>
      </c>
      <c r="AA86" s="284">
        <v>391.709</v>
      </c>
      <c r="AB86" s="353">
        <v>730.2</v>
      </c>
      <c r="AC86" s="353">
        <v>1058.1110000000001</v>
      </c>
      <c r="AD86" s="284">
        <v>1309.911000000001</v>
      </c>
      <c r="AE86" s="285">
        <v>133563.0723568</v>
      </c>
      <c r="AF86" s="354">
        <v>4.9843489999999997E-2</v>
      </c>
      <c r="AG86" s="286">
        <v>0.24493115539925689</v>
      </c>
      <c r="AH86" s="287">
        <v>153.00751879699249</v>
      </c>
      <c r="AI86" s="287">
        <v>173.93162393162393</v>
      </c>
      <c r="AJ86" s="287">
        <v>122.59036144578313</v>
      </c>
      <c r="AK86" s="287">
        <v>94.916088572667121</v>
      </c>
      <c r="AL86" s="287">
        <v>60.487782417825279</v>
      </c>
      <c r="AM86" s="287">
        <v>44.140109685715501</v>
      </c>
      <c r="AN86" s="288">
        <v>5.2612908938337162</v>
      </c>
      <c r="AO86" s="286">
        <v>9.4979999999999993</v>
      </c>
      <c r="AP86" s="286">
        <v>13.508000000000001</v>
      </c>
      <c r="AQ86" s="121"/>
    </row>
    <row r="87" spans="1:43" s="119" customFormat="1" ht="9" customHeight="1">
      <c r="A87" s="2"/>
      <c r="B87" s="275" t="s">
        <v>198</v>
      </c>
      <c r="C87" s="276" t="s">
        <v>450</v>
      </c>
      <c r="D87" s="277" t="s">
        <v>451</v>
      </c>
      <c r="E87" s="350">
        <v>13.84</v>
      </c>
      <c r="F87" s="351">
        <v>18.5</v>
      </c>
      <c r="G87" s="278">
        <v>33.670520231213885</v>
      </c>
      <c r="H87" s="352" t="s">
        <v>500</v>
      </c>
      <c r="I87" s="279" t="s">
        <v>426</v>
      </c>
      <c r="J87" s="280">
        <v>6.6255778120184905</v>
      </c>
      <c r="K87" s="280">
        <v>6.6255778120184905</v>
      </c>
      <c r="L87" s="281">
        <v>-14.356435643564359</v>
      </c>
      <c r="M87" s="281">
        <v>3.0528667163067791</v>
      </c>
      <c r="N87" s="282">
        <v>22.36</v>
      </c>
      <c r="O87" s="282">
        <v>10.95</v>
      </c>
      <c r="P87" s="283">
        <v>416.7398</v>
      </c>
      <c r="Q87" s="284">
        <v>22107.380757839997</v>
      </c>
      <c r="R87" s="284">
        <v>28901</v>
      </c>
      <c r="S87" s="353">
        <v>35450</v>
      </c>
      <c r="T87" s="353">
        <v>38410</v>
      </c>
      <c r="U87" s="284">
        <v>2478</v>
      </c>
      <c r="V87" s="353">
        <v>2806.6</v>
      </c>
      <c r="W87" s="353">
        <v>3451.7139999999999</v>
      </c>
      <c r="X87" s="352">
        <v>8.5740977820836637</v>
      </c>
      <c r="Y87" s="352">
        <v>7.9170662905500704</v>
      </c>
      <c r="Z87" s="352">
        <v>8.9864983077323615</v>
      </c>
      <c r="AA87" s="284">
        <v>1004</v>
      </c>
      <c r="AB87" s="353">
        <v>817</v>
      </c>
      <c r="AC87" s="353">
        <v>1001.933</v>
      </c>
      <c r="AD87" s="284">
        <v>6112</v>
      </c>
      <c r="AE87" s="285">
        <v>28219.380757839997</v>
      </c>
      <c r="AF87" s="354">
        <v>0</v>
      </c>
      <c r="AG87" s="286" t="s">
        <v>86</v>
      </c>
      <c r="AH87" s="287">
        <v>40.115942028985501</v>
      </c>
      <c r="AI87" s="287">
        <v>29.446808510638295</v>
      </c>
      <c r="AJ87" s="287">
        <v>19.275766016713092</v>
      </c>
      <c r="AK87" s="287">
        <v>11.387966407522194</v>
      </c>
      <c r="AL87" s="287">
        <v>10.054650024171595</v>
      </c>
      <c r="AM87" s="287">
        <v>8.1754689866657539</v>
      </c>
      <c r="AN87" s="288">
        <v>30.62376086624981</v>
      </c>
      <c r="AO87" s="286">
        <v>13.926</v>
      </c>
      <c r="AP87" s="286">
        <v>16.176000000000002</v>
      </c>
      <c r="AQ87" s="121">
        <v>0</v>
      </c>
    </row>
    <row r="88" spans="1:43" s="119" customFormat="1" ht="9" customHeight="1">
      <c r="A88" s="2"/>
      <c r="B88" s="275"/>
      <c r="C88" s="277"/>
      <c r="D88" s="277"/>
      <c r="E88" s="350"/>
      <c r="F88" s="351"/>
      <c r="G88" s="278"/>
      <c r="H88" s="352"/>
      <c r="I88" s="279"/>
      <c r="J88" s="280"/>
      <c r="K88" s="280"/>
      <c r="L88" s="281"/>
      <c r="M88" s="281"/>
      <c r="N88" s="282"/>
      <c r="O88" s="282"/>
      <c r="P88" s="284"/>
      <c r="Q88" s="284"/>
      <c r="R88" s="353"/>
      <c r="S88" s="353"/>
      <c r="T88" s="353"/>
      <c r="U88" s="353"/>
      <c r="V88" s="353"/>
      <c r="W88" s="353"/>
      <c r="X88" s="352"/>
      <c r="Y88" s="352"/>
      <c r="Z88" s="352"/>
      <c r="AA88" s="353"/>
      <c r="AB88" s="353"/>
      <c r="AC88" s="353"/>
      <c r="AD88" s="284"/>
      <c r="AE88" s="284"/>
      <c r="AF88" s="284"/>
      <c r="AG88" s="300"/>
      <c r="AH88" s="301"/>
      <c r="AI88" s="287"/>
      <c r="AJ88" s="287"/>
      <c r="AK88" s="301"/>
      <c r="AL88" s="301"/>
      <c r="AM88" s="301"/>
      <c r="AN88" s="352"/>
      <c r="AO88" s="352"/>
      <c r="AP88" s="352"/>
      <c r="AQ88" s="121">
        <v>1</v>
      </c>
    </row>
    <row r="89" spans="1:43" s="119" customFormat="1" ht="9" customHeight="1">
      <c r="A89" s="2"/>
      <c r="B89" s="359" t="s">
        <v>202</v>
      </c>
      <c r="C89" s="360"/>
      <c r="D89" s="360"/>
      <c r="E89" s="361"/>
      <c r="F89" s="362"/>
      <c r="G89" s="302"/>
      <c r="H89" s="303"/>
      <c r="I89" s="304"/>
      <c r="J89" s="305"/>
      <c r="K89" s="305"/>
      <c r="L89" s="306"/>
      <c r="M89" s="306"/>
      <c r="N89" s="307"/>
      <c r="O89" s="307"/>
      <c r="P89" s="307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9"/>
      <c r="AH89" s="310">
        <v>18.422871859153332</v>
      </c>
      <c r="AI89" s="310">
        <v>22.127380740163225</v>
      </c>
      <c r="AJ89" s="310">
        <v>16.096544873580321</v>
      </c>
      <c r="AK89" s="310">
        <v>10.929638542650842</v>
      </c>
      <c r="AL89" s="310">
        <v>11.064636318669244</v>
      </c>
      <c r="AM89" s="310">
        <v>11.419313092487828</v>
      </c>
      <c r="AN89" s="311">
        <v>6.9901418617035773</v>
      </c>
      <c r="AO89" s="311">
        <v>7.5060625000000005</v>
      </c>
      <c r="AP89" s="311">
        <v>10.152374999999999</v>
      </c>
      <c r="AQ89" s="122">
        <v>1</v>
      </c>
    </row>
    <row r="90" spans="1:43" s="119" customFormat="1" ht="9" customHeight="1">
      <c r="A90" s="2"/>
      <c r="B90" s="363"/>
      <c r="C90" s="364"/>
      <c r="D90" s="364"/>
      <c r="E90" s="365"/>
      <c r="F90" s="366"/>
      <c r="G90" s="312"/>
      <c r="H90" s="313"/>
      <c r="I90" s="314"/>
      <c r="J90" s="315"/>
      <c r="K90" s="315"/>
      <c r="L90" s="316"/>
      <c r="M90" s="316"/>
      <c r="N90" s="317"/>
      <c r="O90" s="317"/>
      <c r="P90" s="317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9"/>
      <c r="AH90" s="320"/>
      <c r="AI90" s="320"/>
      <c r="AJ90" s="320"/>
      <c r="AK90" s="320"/>
      <c r="AL90" s="320"/>
      <c r="AM90" s="320"/>
      <c r="AN90" s="321"/>
      <c r="AO90" s="321"/>
      <c r="AP90" s="321"/>
      <c r="AQ90" s="122">
        <v>1</v>
      </c>
    </row>
    <row r="91" spans="1:43" s="119" customFormat="1" ht="9" customHeight="1">
      <c r="A91" s="2"/>
      <c r="B91" s="355" t="s">
        <v>203</v>
      </c>
      <c r="C91" s="356"/>
      <c r="D91" s="356"/>
      <c r="E91" s="357"/>
      <c r="F91" s="358"/>
      <c r="G91" s="290"/>
      <c r="H91" s="291"/>
      <c r="I91" s="292"/>
      <c r="J91" s="293"/>
      <c r="K91" s="293"/>
      <c r="L91" s="294"/>
      <c r="M91" s="295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6"/>
      <c r="AH91" s="297">
        <v>15.150029349181892</v>
      </c>
      <c r="AI91" s="297">
        <v>13.559650596171977</v>
      </c>
      <c r="AJ91" s="297">
        <v>9.1454310378563139</v>
      </c>
      <c r="AK91" s="297">
        <v>24.158754817363612</v>
      </c>
      <c r="AL91" s="297">
        <v>2.5435043390176717</v>
      </c>
      <c r="AM91" s="297">
        <v>6.7126807538618172</v>
      </c>
      <c r="AN91" s="298">
        <v>8.2086456824253524</v>
      </c>
      <c r="AO91" s="298">
        <v>9.9411250000000013</v>
      </c>
      <c r="AP91" s="298">
        <v>13.999750000000001</v>
      </c>
      <c r="AQ91" s="121">
        <v>1</v>
      </c>
    </row>
    <row r="92" spans="1:43" s="119" customFormat="1" ht="9" customHeight="1">
      <c r="A92" s="2"/>
      <c r="B92" s="275" t="s">
        <v>204</v>
      </c>
      <c r="C92" s="276" t="s">
        <v>29</v>
      </c>
      <c r="D92" s="277" t="s">
        <v>205</v>
      </c>
      <c r="E92" s="350">
        <v>25.47</v>
      </c>
      <c r="F92" s="351">
        <v>32.5</v>
      </c>
      <c r="G92" s="278">
        <v>27.601099332548106</v>
      </c>
      <c r="H92" s="352" t="s">
        <v>500</v>
      </c>
      <c r="I92" s="279">
        <v>44330</v>
      </c>
      <c r="J92" s="280">
        <v>6.5690376569037756</v>
      </c>
      <c r="K92" s="280">
        <v>6.5690376569037756</v>
      </c>
      <c r="L92" s="281">
        <v>-9.7544555858696818</v>
      </c>
      <c r="M92" s="281">
        <v>65.443325755115296</v>
      </c>
      <c r="N92" s="282">
        <v>31.9</v>
      </c>
      <c r="O92" s="282">
        <v>16.77</v>
      </c>
      <c r="P92" s="283">
        <v>150.33860000000001</v>
      </c>
      <c r="Q92" s="284">
        <v>10181.449090529999</v>
      </c>
      <c r="R92" s="284">
        <v>3823.6959999999999</v>
      </c>
      <c r="S92" s="353">
        <v>4393</v>
      </c>
      <c r="T92" s="353">
        <v>4782</v>
      </c>
      <c r="U92" s="284">
        <v>1850.674</v>
      </c>
      <c r="V92" s="353">
        <v>940.83299999999997</v>
      </c>
      <c r="W92" s="353">
        <v>1366</v>
      </c>
      <c r="X92" s="352">
        <v>48.400134320301611</v>
      </c>
      <c r="Y92" s="352">
        <v>21.41664010926474</v>
      </c>
      <c r="Z92" s="352">
        <v>28.565453785027184</v>
      </c>
      <c r="AA92" s="284">
        <v>1760.2570000000001</v>
      </c>
      <c r="AB92" s="353">
        <v>860</v>
      </c>
      <c r="AC92" s="353">
        <v>1044.1669999999999</v>
      </c>
      <c r="AD92" s="284">
        <v>425.09900000000016</v>
      </c>
      <c r="AE92" s="285">
        <v>10606.548090529999</v>
      </c>
      <c r="AF92" s="354">
        <v>2.647726</v>
      </c>
      <c r="AG92" s="286">
        <v>10.395469410914648</v>
      </c>
      <c r="AH92" s="287">
        <v>12.863636363636363</v>
      </c>
      <c r="AI92" s="287">
        <v>11.614227086183309</v>
      </c>
      <c r="AJ92" s="287">
        <v>9.5464767616191892</v>
      </c>
      <c r="AK92" s="287">
        <v>5.7311812293953439</v>
      </c>
      <c r="AL92" s="287">
        <v>11.273571495185649</v>
      </c>
      <c r="AM92" s="287">
        <v>7.7646764937994135</v>
      </c>
      <c r="AN92" s="288">
        <v>34.289243525480657</v>
      </c>
      <c r="AO92" s="286">
        <v>14.993</v>
      </c>
      <c r="AP92" s="286">
        <v>17.024999999999999</v>
      </c>
      <c r="AQ92" s="121">
        <v>1</v>
      </c>
    </row>
    <row r="93" spans="1:43" s="119" customFormat="1" ht="9" customHeight="1">
      <c r="A93" s="2"/>
      <c r="B93" s="275" t="s">
        <v>206</v>
      </c>
      <c r="C93" s="276" t="s">
        <v>207</v>
      </c>
      <c r="D93" s="277" t="s">
        <v>208</v>
      </c>
      <c r="E93" s="350">
        <v>14.12</v>
      </c>
      <c r="F93" s="351">
        <v>17.5</v>
      </c>
      <c r="G93" s="278">
        <v>23.93767705382437</v>
      </c>
      <c r="H93" s="352" t="s">
        <v>500</v>
      </c>
      <c r="I93" s="279">
        <v>44327</v>
      </c>
      <c r="J93" s="280">
        <v>3.5190615835777095</v>
      </c>
      <c r="K93" s="280">
        <v>3.5190615835777095</v>
      </c>
      <c r="L93" s="281">
        <v>13.359023763648036</v>
      </c>
      <c r="M93" s="281">
        <v>57.80062583817611</v>
      </c>
      <c r="N93" s="282">
        <v>18.73</v>
      </c>
      <c r="O93" s="282">
        <v>9.6999999999999993</v>
      </c>
      <c r="P93" s="283">
        <v>22.786449999999999</v>
      </c>
      <c r="Q93" s="284">
        <v>2118</v>
      </c>
      <c r="R93" s="284">
        <v>1500.723</v>
      </c>
      <c r="S93" s="353">
        <v>1483</v>
      </c>
      <c r="T93" s="353">
        <v>1563</v>
      </c>
      <c r="U93" s="284">
        <v>259.34399999999999</v>
      </c>
      <c r="V93" s="353">
        <v>328.375</v>
      </c>
      <c r="W93" s="353">
        <v>416.714</v>
      </c>
      <c r="X93" s="352">
        <v>17.281270427653872</v>
      </c>
      <c r="Y93" s="352">
        <v>22.14261631827377</v>
      </c>
      <c r="Z93" s="352">
        <v>26.661164427383238</v>
      </c>
      <c r="AA93" s="284">
        <v>113.07299999999999</v>
      </c>
      <c r="AB93" s="353">
        <v>182.25</v>
      </c>
      <c r="AC93" s="353">
        <v>250.571</v>
      </c>
      <c r="AD93" s="284">
        <v>143.80499999999995</v>
      </c>
      <c r="AE93" s="285">
        <v>2261.8049999999998</v>
      </c>
      <c r="AF93" s="354">
        <v>1.5</v>
      </c>
      <c r="AG93" s="286">
        <v>10.623229461756374</v>
      </c>
      <c r="AH93" s="287" t="s">
        <v>86</v>
      </c>
      <c r="AI93" s="287">
        <v>11.573770491803279</v>
      </c>
      <c r="AJ93" s="287">
        <v>8.4804804804804803</v>
      </c>
      <c r="AK93" s="287">
        <v>8.7212543957060884</v>
      </c>
      <c r="AL93" s="287">
        <v>6.887872097449562</v>
      </c>
      <c r="AM93" s="287">
        <v>5.4277154115292499</v>
      </c>
      <c r="AN93" s="288">
        <v>9.1068962682259311</v>
      </c>
      <c r="AO93" s="286">
        <v>14.088000000000001</v>
      </c>
      <c r="AP93" s="286">
        <v>17.66</v>
      </c>
      <c r="AQ93" s="121"/>
    </row>
    <row r="94" spans="1:43" s="119" customFormat="1" ht="9" customHeight="1">
      <c r="A94" s="2"/>
      <c r="B94" s="275" t="s">
        <v>209</v>
      </c>
      <c r="C94" s="276" t="s">
        <v>210</v>
      </c>
      <c r="D94" s="277" t="s">
        <v>211</v>
      </c>
      <c r="E94" s="350">
        <v>32.700000000000003</v>
      </c>
      <c r="F94" s="351">
        <v>45.387500762939453</v>
      </c>
      <c r="G94" s="278">
        <v>38.799696522750615</v>
      </c>
      <c r="H94" s="352" t="s">
        <v>425</v>
      </c>
      <c r="I94" s="279" t="s">
        <v>426</v>
      </c>
      <c r="J94" s="280">
        <v>5.0096339113680166</v>
      </c>
      <c r="K94" s="280">
        <v>5.0096339113680166</v>
      </c>
      <c r="L94" s="281">
        <v>-22.779011004581296</v>
      </c>
      <c r="M94" s="281">
        <v>-1.6097487588385584</v>
      </c>
      <c r="N94" s="282">
        <v>46</v>
      </c>
      <c r="O94" s="282">
        <v>28.8</v>
      </c>
      <c r="P94" s="283">
        <v>80.309489999999997</v>
      </c>
      <c r="Q94" s="284">
        <v>7422.9000000000005</v>
      </c>
      <c r="R94" s="284">
        <v>936.62800000000004</v>
      </c>
      <c r="S94" s="353">
        <v>1350.5710000000001</v>
      </c>
      <c r="T94" s="353">
        <v>1983.857</v>
      </c>
      <c r="U94" s="284">
        <v>235.51900000000001</v>
      </c>
      <c r="V94" s="353">
        <v>382.14300000000003</v>
      </c>
      <c r="W94" s="353">
        <v>649.71400000000006</v>
      </c>
      <c r="X94" s="352">
        <v>25.145415255576388</v>
      </c>
      <c r="Y94" s="352">
        <v>28.294921185187601</v>
      </c>
      <c r="Z94" s="352">
        <v>32.750041963710089</v>
      </c>
      <c r="AA94" s="284">
        <v>405.21199999999999</v>
      </c>
      <c r="AB94" s="353">
        <v>487.85700000000003</v>
      </c>
      <c r="AC94" s="353">
        <v>735.57100000000003</v>
      </c>
      <c r="AD94" s="284">
        <v>-1060.7530000000002</v>
      </c>
      <c r="AE94" s="285">
        <v>6362.1470000000008</v>
      </c>
      <c r="AF94" s="354">
        <v>0.42395509999999997</v>
      </c>
      <c r="AG94" s="286">
        <v>1.2964989067217625</v>
      </c>
      <c r="AH94" s="287" t="s">
        <v>86</v>
      </c>
      <c r="AI94" s="287">
        <v>15.330520393811534</v>
      </c>
      <c r="AJ94" s="287">
        <v>10.083256244218317</v>
      </c>
      <c r="AK94" s="287">
        <v>27.013306782043067</v>
      </c>
      <c r="AL94" s="287">
        <v>16.64860274818589</v>
      </c>
      <c r="AM94" s="287">
        <v>9.7922270414366945</v>
      </c>
      <c r="AN94" s="288">
        <v>10.34620979834704</v>
      </c>
      <c r="AO94" s="286">
        <v>12.124000000000001</v>
      </c>
      <c r="AP94" s="286">
        <v>16.675000000000001</v>
      </c>
      <c r="AQ94" s="121"/>
    </row>
    <row r="95" spans="1:43" s="119" customFormat="1" ht="9" customHeight="1">
      <c r="A95" s="2"/>
      <c r="B95" s="275" t="s">
        <v>212</v>
      </c>
      <c r="C95" s="276" t="s">
        <v>213</v>
      </c>
      <c r="D95" s="277" t="s">
        <v>214</v>
      </c>
      <c r="E95" s="350">
        <v>4.53</v>
      </c>
      <c r="F95" s="351">
        <v>7.4699997901916504</v>
      </c>
      <c r="G95" s="278">
        <v>64.900657620124719</v>
      </c>
      <c r="H95" s="352" t="s">
        <v>425</v>
      </c>
      <c r="I95" s="279" t="s">
        <v>426</v>
      </c>
      <c r="J95" s="280">
        <v>4.1379310344827669</v>
      </c>
      <c r="K95" s="280">
        <v>4.1379310344827669</v>
      </c>
      <c r="L95" s="281">
        <v>4.1379310344827669</v>
      </c>
      <c r="M95" s="281">
        <v>19.08517350157728</v>
      </c>
      <c r="N95" s="282">
        <v>6.5149999999999997</v>
      </c>
      <c r="O95" s="282">
        <v>3.7</v>
      </c>
      <c r="P95" s="283">
        <v>21.293209999999998</v>
      </c>
      <c r="Q95" s="284">
        <v>1362.06273753</v>
      </c>
      <c r="R95" s="284">
        <v>884.04499999999996</v>
      </c>
      <c r="S95" s="353">
        <v>876</v>
      </c>
      <c r="T95" s="353">
        <v>1079</v>
      </c>
      <c r="U95" s="284">
        <v>14.221</v>
      </c>
      <c r="V95" s="353">
        <v>93</v>
      </c>
      <c r="W95" s="353">
        <v>146</v>
      </c>
      <c r="X95" s="352">
        <v>1.6086285200414008</v>
      </c>
      <c r="Y95" s="352">
        <v>10.616438356164384</v>
      </c>
      <c r="Z95" s="352">
        <v>13.531047265987025</v>
      </c>
      <c r="AA95" s="284">
        <v>-76.521000000000001</v>
      </c>
      <c r="AB95" s="353">
        <v>83</v>
      </c>
      <c r="AC95" s="353">
        <v>181</v>
      </c>
      <c r="AD95" s="284">
        <v>318.80399999999997</v>
      </c>
      <c r="AE95" s="285">
        <v>1680.8667375300001</v>
      </c>
      <c r="AF95" s="354">
        <v>0</v>
      </c>
      <c r="AG95" s="286" t="s">
        <v>86</v>
      </c>
      <c r="AH95" s="287">
        <v>16.178571428571427</v>
      </c>
      <c r="AI95" s="287">
        <v>16.178571428571427</v>
      </c>
      <c r="AJ95" s="287">
        <v>7.5500000000000007</v>
      </c>
      <c r="AK95" s="287">
        <v>118.19609995991844</v>
      </c>
      <c r="AL95" s="287">
        <v>18.073835887419357</v>
      </c>
      <c r="AM95" s="287">
        <v>11.512785873493151</v>
      </c>
      <c r="AN95" s="288">
        <v>-6.2311361175689157</v>
      </c>
      <c r="AO95" s="286" t="s">
        <v>86</v>
      </c>
      <c r="AP95" s="286" t="s">
        <v>86</v>
      </c>
      <c r="AQ95" s="121"/>
    </row>
    <row r="96" spans="1:43" s="119" customFormat="1" ht="9" customHeight="1">
      <c r="A96" s="2"/>
      <c r="B96" s="275" t="s">
        <v>476</v>
      </c>
      <c r="C96" s="276" t="s">
        <v>477</v>
      </c>
      <c r="D96" s="277" t="s">
        <v>478</v>
      </c>
      <c r="E96" s="350">
        <v>9.1300000000000008</v>
      </c>
      <c r="F96" s="351">
        <v>12.625</v>
      </c>
      <c r="G96" s="278">
        <v>38.280394304490684</v>
      </c>
      <c r="H96" s="352" t="s">
        <v>425</v>
      </c>
      <c r="I96" s="279" t="s">
        <v>426</v>
      </c>
      <c r="J96" s="280">
        <v>3.1638418079096065</v>
      </c>
      <c r="K96" s="280">
        <v>3.1638418079096065</v>
      </c>
      <c r="L96" s="281">
        <v>-24.923937176219045</v>
      </c>
      <c r="M96" s="281">
        <v>-0.19676432006995315</v>
      </c>
      <c r="N96" s="282">
        <v>17.600000000000001</v>
      </c>
      <c r="O96" s="282">
        <v>7.5</v>
      </c>
      <c r="P96" s="283">
        <v>16.283860000000001</v>
      </c>
      <c r="Q96" s="284">
        <v>1222.0602873600001</v>
      </c>
      <c r="R96" s="284">
        <v>973.82100000000003</v>
      </c>
      <c r="S96" s="353">
        <v>1414</v>
      </c>
      <c r="T96" s="353">
        <v>1667</v>
      </c>
      <c r="U96" s="284">
        <v>25.238</v>
      </c>
      <c r="V96" s="353">
        <v>195.75</v>
      </c>
      <c r="W96" s="353">
        <v>291.75</v>
      </c>
      <c r="X96" s="352">
        <v>2.5916467194689785</v>
      </c>
      <c r="Y96" s="352">
        <v>13.843705799151342</v>
      </c>
      <c r="Z96" s="352">
        <v>17.501499700059988</v>
      </c>
      <c r="AA96" s="284">
        <v>26.518000000000001</v>
      </c>
      <c r="AB96" s="353">
        <v>89.4</v>
      </c>
      <c r="AC96" s="353">
        <v>153.25</v>
      </c>
      <c r="AD96" s="284">
        <v>979.6640000000001</v>
      </c>
      <c r="AE96" s="285">
        <v>2201.7242873600003</v>
      </c>
      <c r="AF96" s="354">
        <v>4.7462999999999998E-2</v>
      </c>
      <c r="AG96" s="286">
        <v>0.51985761030349642</v>
      </c>
      <c r="AH96" s="287">
        <v>15.474576271186443</v>
      </c>
      <c r="AI96" s="287">
        <v>15.474576271186443</v>
      </c>
      <c r="AJ96" s="287">
        <v>7.6722689075630264</v>
      </c>
      <c r="AK96" s="287">
        <v>87.238461342420166</v>
      </c>
      <c r="AL96" s="287">
        <v>11.247633651902939</v>
      </c>
      <c r="AM96" s="287">
        <v>7.5466128101456738</v>
      </c>
      <c r="AN96" s="288">
        <v>2.1087629384781854</v>
      </c>
      <c r="AO96" s="286">
        <v>6.633</v>
      </c>
      <c r="AP96" s="286">
        <v>11.9</v>
      </c>
      <c r="AQ96" s="121"/>
    </row>
    <row r="97" spans="1:43" s="119" customFormat="1" ht="9" customHeight="1">
      <c r="A97" s="2"/>
      <c r="B97" s="275" t="s">
        <v>215</v>
      </c>
      <c r="C97" s="276" t="s">
        <v>216</v>
      </c>
      <c r="D97" s="277" t="s">
        <v>217</v>
      </c>
      <c r="E97" s="350">
        <v>7.72</v>
      </c>
      <c r="F97" s="351">
        <v>9.8999996185302734</v>
      </c>
      <c r="G97" s="278">
        <v>28.23833702759422</v>
      </c>
      <c r="H97" s="352" t="s">
        <v>500</v>
      </c>
      <c r="I97" s="279">
        <v>44323</v>
      </c>
      <c r="J97" s="280">
        <v>1.3123359580052396</v>
      </c>
      <c r="K97" s="280">
        <v>1.3123359580052396</v>
      </c>
      <c r="L97" s="281">
        <v>1.9949795217333754</v>
      </c>
      <c r="M97" s="281">
        <v>57.518873699245042</v>
      </c>
      <c r="N97" s="282">
        <v>10.62</v>
      </c>
      <c r="O97" s="282">
        <v>4.72</v>
      </c>
      <c r="P97" s="283">
        <v>38.160879999999999</v>
      </c>
      <c r="Q97" s="284">
        <v>5319.26800516</v>
      </c>
      <c r="R97" s="284">
        <v>1170.55</v>
      </c>
      <c r="S97" s="353">
        <v>790</v>
      </c>
      <c r="T97" s="353">
        <v>809</v>
      </c>
      <c r="U97" s="284">
        <v>645.05600000000004</v>
      </c>
      <c r="V97" s="353">
        <v>613.33299999999997</v>
      </c>
      <c r="W97" s="353">
        <v>813.66700000000003</v>
      </c>
      <c r="X97" s="352">
        <v>55.107086412370251</v>
      </c>
      <c r="Y97" s="352">
        <v>77.637088607594933</v>
      </c>
      <c r="Z97" s="352">
        <v>100.5768850432633</v>
      </c>
      <c r="AA97" s="284">
        <v>643.70899999999995</v>
      </c>
      <c r="AB97" s="353">
        <v>428.66700000000003</v>
      </c>
      <c r="AC97" s="353">
        <v>553.33299999999997</v>
      </c>
      <c r="AD97" s="284">
        <v>1087.0260000000001</v>
      </c>
      <c r="AE97" s="285">
        <v>6406.2940051599999</v>
      </c>
      <c r="AF97" s="354">
        <v>0.35627799999999998</v>
      </c>
      <c r="AG97" s="286">
        <v>4.6150004153424593</v>
      </c>
      <c r="AH97" s="287">
        <v>16.083333333333332</v>
      </c>
      <c r="AI97" s="287">
        <v>16.083333333333332</v>
      </c>
      <c r="AJ97" s="287">
        <v>9.3575757575757557</v>
      </c>
      <c r="AK97" s="287">
        <v>9.9313765086442096</v>
      </c>
      <c r="AL97" s="287">
        <v>10.44505025028818</v>
      </c>
      <c r="AM97" s="287">
        <v>7.8733609758783381</v>
      </c>
      <c r="AN97" s="288">
        <v>19.03654906895018</v>
      </c>
      <c r="AO97" s="286">
        <v>10.700000000000001</v>
      </c>
      <c r="AP97" s="286">
        <v>12.833</v>
      </c>
      <c r="AQ97" s="121">
        <v>1</v>
      </c>
    </row>
    <row r="98" spans="1:43" s="119" customFormat="1" ht="9" customHeight="1">
      <c r="A98" s="2"/>
      <c r="B98" s="275" t="s">
        <v>218</v>
      </c>
      <c r="C98" s="276" t="s">
        <v>219</v>
      </c>
      <c r="D98" s="277" t="s">
        <v>220</v>
      </c>
      <c r="E98" s="350">
        <v>17.77</v>
      </c>
      <c r="F98" s="351">
        <v>22.299999237060547</v>
      </c>
      <c r="G98" s="278">
        <v>25.492398632867452</v>
      </c>
      <c r="H98" s="352" t="s">
        <v>500</v>
      </c>
      <c r="I98" s="279">
        <v>44330</v>
      </c>
      <c r="J98" s="280">
        <v>2.1851638872915302</v>
      </c>
      <c r="K98" s="280">
        <v>2.1851638872915302</v>
      </c>
      <c r="L98" s="281">
        <v>-3.7690891367919477</v>
      </c>
      <c r="M98" s="281">
        <v>17.728898900225264</v>
      </c>
      <c r="N98" s="282">
        <v>21.536000000000001</v>
      </c>
      <c r="O98" s="282">
        <v>14.776</v>
      </c>
      <c r="P98" s="283">
        <v>57.0321</v>
      </c>
      <c r="Q98" s="284">
        <v>8580.6893364099997</v>
      </c>
      <c r="R98" s="284">
        <v>6646.3590000000004</v>
      </c>
      <c r="S98" s="353">
        <v>6213</v>
      </c>
      <c r="T98" s="353">
        <v>6380</v>
      </c>
      <c r="U98" s="284">
        <v>870.20699999999999</v>
      </c>
      <c r="V98" s="353">
        <v>1168.8890000000001</v>
      </c>
      <c r="W98" s="353">
        <v>1250</v>
      </c>
      <c r="X98" s="352">
        <v>13.092988206023778</v>
      </c>
      <c r="Y98" s="352">
        <v>18.813600515049092</v>
      </c>
      <c r="Z98" s="352">
        <v>19.592476489028211</v>
      </c>
      <c r="AA98" s="284">
        <v>550.14</v>
      </c>
      <c r="AB98" s="353">
        <v>808.55600000000004</v>
      </c>
      <c r="AC98" s="353">
        <v>873.44400000000007</v>
      </c>
      <c r="AD98" s="284">
        <v>1956.8979999999997</v>
      </c>
      <c r="AE98" s="285">
        <v>10537.587336409999</v>
      </c>
      <c r="AF98" s="354">
        <v>0.47767860000000001</v>
      </c>
      <c r="AG98" s="286">
        <v>2.6881179919589018</v>
      </c>
      <c r="AH98" s="287" t="s">
        <v>86</v>
      </c>
      <c r="AI98" s="287">
        <v>10.9085328422345</v>
      </c>
      <c r="AJ98" s="287">
        <v>10.03954802259887</v>
      </c>
      <c r="AK98" s="287">
        <v>12.109288176732662</v>
      </c>
      <c r="AL98" s="287">
        <v>9.0150453434072855</v>
      </c>
      <c r="AM98" s="287">
        <v>8.4300698691279994</v>
      </c>
      <c r="AN98" s="288">
        <v>10.463808174132492</v>
      </c>
      <c r="AO98" s="286">
        <v>13.978</v>
      </c>
      <c r="AP98" s="286">
        <v>13.098000000000001</v>
      </c>
      <c r="AQ98" s="121">
        <v>1</v>
      </c>
    </row>
    <row r="99" spans="1:43" s="119" customFormat="1" ht="9" customHeight="1">
      <c r="A99" s="2"/>
      <c r="B99" s="275" t="s">
        <v>221</v>
      </c>
      <c r="C99" s="276" t="s">
        <v>222</v>
      </c>
      <c r="D99" s="277" t="s">
        <v>223</v>
      </c>
      <c r="E99" s="350">
        <v>6.8100000000000005</v>
      </c>
      <c r="F99" s="351" t="s">
        <v>497</v>
      </c>
      <c r="G99" s="278" t="s">
        <v>95</v>
      </c>
      <c r="H99" s="352" t="s">
        <v>425</v>
      </c>
      <c r="I99" s="279" t="s">
        <v>426</v>
      </c>
      <c r="J99" s="280">
        <v>-1.8731988472622363</v>
      </c>
      <c r="K99" s="280">
        <v>-1.8731988472622363</v>
      </c>
      <c r="L99" s="281">
        <v>72.886519421172906</v>
      </c>
      <c r="M99" s="281">
        <v>97.907585004359234</v>
      </c>
      <c r="N99" s="282">
        <v>8.7520000000000007</v>
      </c>
      <c r="O99" s="282">
        <v>3.3719999999999999</v>
      </c>
      <c r="P99" s="283">
        <v>1.317366</v>
      </c>
      <c r="Q99" s="284">
        <v>54.935963549999997</v>
      </c>
      <c r="R99" s="284">
        <v>208.19399999999999</v>
      </c>
      <c r="S99" s="353" t="s">
        <v>86</v>
      </c>
      <c r="T99" s="353" t="s">
        <v>86</v>
      </c>
      <c r="U99" s="284">
        <v>-273.88499999999999</v>
      </c>
      <c r="V99" s="353" t="s">
        <v>86</v>
      </c>
      <c r="W99" s="353" t="s">
        <v>86</v>
      </c>
      <c r="X99" s="352">
        <v>0</v>
      </c>
      <c r="Y99" s="352">
        <v>0</v>
      </c>
      <c r="Z99" s="352">
        <v>0</v>
      </c>
      <c r="AA99" s="284">
        <v>-454.61500000000001</v>
      </c>
      <c r="AB99" s="353" t="s">
        <v>86</v>
      </c>
      <c r="AC99" s="353" t="s">
        <v>86</v>
      </c>
      <c r="AD99" s="284">
        <v>1143.039</v>
      </c>
      <c r="AE99" s="285">
        <v>1197.97496355</v>
      </c>
      <c r="AF99" s="354">
        <v>0</v>
      </c>
      <c r="AG99" s="286" t="s">
        <v>86</v>
      </c>
      <c r="AH99" s="287" t="s">
        <v>86</v>
      </c>
      <c r="AI99" s="287" t="s">
        <v>86</v>
      </c>
      <c r="AJ99" s="287" t="s">
        <v>86</v>
      </c>
      <c r="AK99" s="287">
        <v>-4.3740072057615427</v>
      </c>
      <c r="AL99" s="287">
        <v>0</v>
      </c>
      <c r="AM99" s="287">
        <v>0</v>
      </c>
      <c r="AN99" s="288" t="s">
        <v>86</v>
      </c>
      <c r="AO99" s="286" t="s">
        <v>86</v>
      </c>
      <c r="AP99" s="286" t="s">
        <v>86</v>
      </c>
      <c r="AQ99" s="121">
        <v>1</v>
      </c>
    </row>
    <row r="100" spans="1:43" s="119" customFormat="1" ht="9" customHeight="1">
      <c r="A100" s="2"/>
      <c r="B100" s="275" t="s">
        <v>224</v>
      </c>
      <c r="C100" s="276" t="s">
        <v>225</v>
      </c>
      <c r="D100" s="277" t="s">
        <v>226</v>
      </c>
      <c r="E100" s="350">
        <v>10.16</v>
      </c>
      <c r="F100" s="351" t="s">
        <v>497</v>
      </c>
      <c r="G100" s="278" t="s">
        <v>95</v>
      </c>
      <c r="H100" s="352" t="s">
        <v>425</v>
      </c>
      <c r="I100" s="279" t="s">
        <v>426</v>
      </c>
      <c r="J100" s="280">
        <v>2.4193548387096753</v>
      </c>
      <c r="K100" s="280">
        <v>2.4193548387096753</v>
      </c>
      <c r="L100" s="281">
        <v>53.242835595776782</v>
      </c>
      <c r="M100" s="281">
        <v>147.80487804878052</v>
      </c>
      <c r="N100" s="282">
        <v>14.95</v>
      </c>
      <c r="O100" s="282">
        <v>4.0599999999999996</v>
      </c>
      <c r="P100" s="283">
        <v>1.4810669999999999</v>
      </c>
      <c r="Q100" s="284">
        <v>174.27790392</v>
      </c>
      <c r="R100" s="284">
        <v>76.159000000000006</v>
      </c>
      <c r="S100" s="353" t="s">
        <v>86</v>
      </c>
      <c r="T100" s="353" t="s">
        <v>86</v>
      </c>
      <c r="U100" s="284">
        <v>-359.90799999999996</v>
      </c>
      <c r="V100" s="353" t="s">
        <v>86</v>
      </c>
      <c r="W100" s="353" t="s">
        <v>86</v>
      </c>
      <c r="X100" s="352">
        <v>0</v>
      </c>
      <c r="Y100" s="352">
        <v>0</v>
      </c>
      <c r="Z100" s="352">
        <v>0</v>
      </c>
      <c r="AA100" s="284">
        <v>14.944000000000001</v>
      </c>
      <c r="AB100" s="353" t="s">
        <v>86</v>
      </c>
      <c r="AC100" s="353" t="s">
        <v>86</v>
      </c>
      <c r="AD100" s="284">
        <v>830.80799999999999</v>
      </c>
      <c r="AE100" s="285">
        <v>1005.08590392</v>
      </c>
      <c r="AF100" s="354">
        <v>0</v>
      </c>
      <c r="AG100" s="286" t="s">
        <v>86</v>
      </c>
      <c r="AH100" s="287" t="s">
        <v>86</v>
      </c>
      <c r="AI100" s="287" t="s">
        <v>86</v>
      </c>
      <c r="AJ100" s="287" t="s">
        <v>86</v>
      </c>
      <c r="AK100" s="287">
        <v>-2.7926189579559222</v>
      </c>
      <c r="AL100" s="287">
        <v>0</v>
      </c>
      <c r="AM100" s="287">
        <v>0</v>
      </c>
      <c r="AN100" s="288" t="s">
        <v>86</v>
      </c>
      <c r="AO100" s="286" t="s">
        <v>86</v>
      </c>
      <c r="AP100" s="286" t="s">
        <v>86</v>
      </c>
      <c r="AQ100" s="121">
        <v>0</v>
      </c>
    </row>
    <row r="101" spans="1:43" s="119" customFormat="1" ht="9" customHeight="1">
      <c r="A101" s="2"/>
      <c r="B101" s="275" t="s">
        <v>227</v>
      </c>
      <c r="C101" s="276" t="s">
        <v>228</v>
      </c>
      <c r="D101" s="277" t="s">
        <v>229</v>
      </c>
      <c r="E101" s="350">
        <v>8.01</v>
      </c>
      <c r="F101" s="351">
        <v>10.5</v>
      </c>
      <c r="G101" s="278">
        <v>31.086142322097388</v>
      </c>
      <c r="H101" s="352" t="s">
        <v>425</v>
      </c>
      <c r="I101" s="279" t="s">
        <v>426</v>
      </c>
      <c r="J101" s="280">
        <v>6.2334217506631262</v>
      </c>
      <c r="K101" s="280">
        <v>6.2334217506631262</v>
      </c>
      <c r="L101" s="281">
        <v>-19.819819819819827</v>
      </c>
      <c r="M101" s="281">
        <v>6.800000000000006</v>
      </c>
      <c r="N101" s="282">
        <v>14.1</v>
      </c>
      <c r="O101" s="282">
        <v>6.69</v>
      </c>
      <c r="P101" s="283">
        <v>8.2093000000000007</v>
      </c>
      <c r="Q101" s="284">
        <v>589.69003229999998</v>
      </c>
      <c r="R101" s="284">
        <v>180.64699999999999</v>
      </c>
      <c r="S101" s="353">
        <v>353.16700000000003</v>
      </c>
      <c r="T101" s="353">
        <v>541.83299999999997</v>
      </c>
      <c r="U101" s="284">
        <v>-180.70000000000002</v>
      </c>
      <c r="V101" s="353">
        <v>-12.94</v>
      </c>
      <c r="W101" s="353">
        <v>82.832999999999998</v>
      </c>
      <c r="X101" s="352">
        <v>0</v>
      </c>
      <c r="Y101" s="352">
        <v>0</v>
      </c>
      <c r="Z101" s="352">
        <v>15.287551699508889</v>
      </c>
      <c r="AA101" s="284">
        <v>-164.852</v>
      </c>
      <c r="AB101" s="353">
        <v>-38.450000000000003</v>
      </c>
      <c r="AC101" s="353">
        <v>53.383000000000003</v>
      </c>
      <c r="AD101" s="284">
        <v>219.08099999999996</v>
      </c>
      <c r="AE101" s="285">
        <v>808.77103229999989</v>
      </c>
      <c r="AF101" s="354">
        <v>0</v>
      </c>
      <c r="AG101" s="286" t="s">
        <v>86</v>
      </c>
      <c r="AH101" s="287" t="s">
        <v>86</v>
      </c>
      <c r="AI101" s="287" t="s">
        <v>86</v>
      </c>
      <c r="AJ101" s="287">
        <v>11.048275862068966</v>
      </c>
      <c r="AK101" s="287">
        <v>-4.4757666425013829</v>
      </c>
      <c r="AL101" s="287">
        <v>-62.501625370942804</v>
      </c>
      <c r="AM101" s="287">
        <v>9.763874691246242</v>
      </c>
      <c r="AN101" s="288">
        <v>-19.210407610596647</v>
      </c>
      <c r="AO101" s="286">
        <v>-7.0200000000000005</v>
      </c>
      <c r="AP101" s="286">
        <v>5.14</v>
      </c>
      <c r="AQ101" s="121">
        <v>1</v>
      </c>
    </row>
    <row r="102" spans="1:43" s="119" customFormat="1" ht="9" customHeight="1">
      <c r="A102" s="2"/>
      <c r="B102" s="275" t="s">
        <v>383</v>
      </c>
      <c r="C102" s="276" t="s">
        <v>384</v>
      </c>
      <c r="D102" s="277" t="s">
        <v>385</v>
      </c>
      <c r="E102" s="350">
        <v>25.32</v>
      </c>
      <c r="F102" s="351">
        <v>36</v>
      </c>
      <c r="G102" s="278">
        <v>42.18009478672986</v>
      </c>
      <c r="H102" s="352" t="s">
        <v>500</v>
      </c>
      <c r="I102" s="279">
        <v>44322</v>
      </c>
      <c r="J102" s="280">
        <v>5.2369077306733125</v>
      </c>
      <c r="K102" s="280">
        <v>5.2369077306733125</v>
      </c>
      <c r="L102" s="281">
        <v>-15.552146216189177</v>
      </c>
      <c r="M102" s="281">
        <v>0.79617834394904996</v>
      </c>
      <c r="N102" s="282">
        <v>35.58</v>
      </c>
      <c r="O102" s="282">
        <v>23.6</v>
      </c>
      <c r="P102" s="283">
        <v>29.009650000000001</v>
      </c>
      <c r="Q102" s="284">
        <v>2641.9963087199999</v>
      </c>
      <c r="R102" s="284">
        <v>2282.3690000000001</v>
      </c>
      <c r="S102" s="353">
        <v>2389</v>
      </c>
      <c r="T102" s="353">
        <v>2585</v>
      </c>
      <c r="U102" s="284">
        <v>295.18700000000001</v>
      </c>
      <c r="V102" s="353">
        <v>362</v>
      </c>
      <c r="W102" s="353">
        <v>435.33300000000003</v>
      </c>
      <c r="X102" s="352">
        <v>12.933360030739991</v>
      </c>
      <c r="Y102" s="352">
        <v>15.15278359146086</v>
      </c>
      <c r="Z102" s="352">
        <v>16.840735009671182</v>
      </c>
      <c r="AA102" s="284">
        <v>200.31700000000001</v>
      </c>
      <c r="AB102" s="353">
        <v>242.333</v>
      </c>
      <c r="AC102" s="353">
        <v>310</v>
      </c>
      <c r="AD102" s="284">
        <v>-148.33699999999976</v>
      </c>
      <c r="AE102" s="285">
        <v>2493.6593087199999</v>
      </c>
      <c r="AF102" s="354">
        <v>0.671315</v>
      </c>
      <c r="AG102" s="286">
        <v>2.6513231214942148</v>
      </c>
      <c r="AH102" s="287" t="s">
        <v>86</v>
      </c>
      <c r="AI102" s="287">
        <v>11.31367292225201</v>
      </c>
      <c r="AJ102" s="287">
        <v>8.5309973045822112</v>
      </c>
      <c r="AK102" s="287">
        <v>8.4477274023585043</v>
      </c>
      <c r="AL102" s="287">
        <v>6.8885616262983422</v>
      </c>
      <c r="AM102" s="287">
        <v>5.72816512582322</v>
      </c>
      <c r="AN102" s="288">
        <v>13.967885096379245</v>
      </c>
      <c r="AO102" s="286">
        <v>14.032999999999999</v>
      </c>
      <c r="AP102" s="286">
        <v>17.667000000000002</v>
      </c>
      <c r="AQ102" s="121">
        <v>1</v>
      </c>
    </row>
    <row r="103" spans="1:43" s="119" customFormat="1" ht="9" customHeight="1">
      <c r="A103" s="2"/>
      <c r="B103" s="275"/>
      <c r="C103" s="276"/>
      <c r="D103" s="277"/>
      <c r="E103" s="350"/>
      <c r="F103" s="351"/>
      <c r="G103" s="278"/>
      <c r="H103" s="352"/>
      <c r="I103" s="279"/>
      <c r="J103" s="280"/>
      <c r="K103" s="280"/>
      <c r="L103" s="281"/>
      <c r="M103" s="281"/>
      <c r="N103" s="282"/>
      <c r="O103" s="282"/>
      <c r="P103" s="283"/>
      <c r="Q103" s="284"/>
      <c r="R103" s="284"/>
      <c r="S103" s="353"/>
      <c r="T103" s="353"/>
      <c r="U103" s="284"/>
      <c r="V103" s="353"/>
      <c r="W103" s="353"/>
      <c r="X103" s="352"/>
      <c r="Y103" s="352"/>
      <c r="Z103" s="352"/>
      <c r="AA103" s="284"/>
      <c r="AB103" s="353"/>
      <c r="AC103" s="353"/>
      <c r="AD103" s="284"/>
      <c r="AE103" s="285"/>
      <c r="AF103" s="354"/>
      <c r="AG103" s="286"/>
      <c r="AH103" s="287"/>
      <c r="AI103" s="287"/>
      <c r="AJ103" s="287"/>
      <c r="AK103" s="287"/>
      <c r="AL103" s="287"/>
      <c r="AM103" s="287"/>
      <c r="AN103" s="288"/>
      <c r="AO103" s="286"/>
      <c r="AP103" s="286"/>
      <c r="AQ103" s="121">
        <v>0</v>
      </c>
    </row>
    <row r="104" spans="1:43" s="119" customFormat="1" ht="9" customHeight="1">
      <c r="A104" s="2"/>
      <c r="B104" s="355" t="s">
        <v>230</v>
      </c>
      <c r="C104" s="356"/>
      <c r="D104" s="356"/>
      <c r="E104" s="357"/>
      <c r="F104" s="358"/>
      <c r="G104" s="290"/>
      <c r="H104" s="291"/>
      <c r="I104" s="292"/>
      <c r="J104" s="293"/>
      <c r="K104" s="293"/>
      <c r="L104" s="294"/>
      <c r="M104" s="295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6"/>
      <c r="AH104" s="297">
        <v>21.695714369124772</v>
      </c>
      <c r="AI104" s="297">
        <v>30.695110884154474</v>
      </c>
      <c r="AJ104" s="297">
        <v>23.047658709304329</v>
      </c>
      <c r="AK104" s="297">
        <v>-2.2994777320619262</v>
      </c>
      <c r="AL104" s="297">
        <v>19.585768298320815</v>
      </c>
      <c r="AM104" s="297">
        <v>16.125945431113838</v>
      </c>
      <c r="AN104" s="298">
        <v>5.7716380409818013</v>
      </c>
      <c r="AO104" s="298">
        <v>5.0709999999999997</v>
      </c>
      <c r="AP104" s="298">
        <v>6.3049999999999997</v>
      </c>
      <c r="AQ104" s="121">
        <v>0</v>
      </c>
    </row>
    <row r="105" spans="1:43" s="119" customFormat="1" ht="9" customHeight="1">
      <c r="A105" s="2"/>
      <c r="B105" s="275" t="s">
        <v>231</v>
      </c>
      <c r="C105" s="276" t="s">
        <v>232</v>
      </c>
      <c r="D105" s="277" t="s">
        <v>233</v>
      </c>
      <c r="E105" s="350">
        <v>11.16</v>
      </c>
      <c r="F105" s="351">
        <v>13.800000190734863</v>
      </c>
      <c r="G105" s="278">
        <v>23.655915687588379</v>
      </c>
      <c r="H105" s="352" t="s">
        <v>500</v>
      </c>
      <c r="I105" s="279">
        <v>44330</v>
      </c>
      <c r="J105" s="280">
        <v>-0.17889087656529634</v>
      </c>
      <c r="K105" s="280">
        <v>-0.17889087656529634</v>
      </c>
      <c r="L105" s="281">
        <v>12.72727272727272</v>
      </c>
      <c r="M105" s="281">
        <v>6.9990412272291413</v>
      </c>
      <c r="N105" s="282">
        <v>12.2</v>
      </c>
      <c r="O105" s="282">
        <v>7.78</v>
      </c>
      <c r="P105" s="283">
        <v>180.47069999999999</v>
      </c>
      <c r="Q105" s="284">
        <v>9744.257276280001</v>
      </c>
      <c r="R105" s="284">
        <v>915.09699999999998</v>
      </c>
      <c r="S105" s="353">
        <v>1318</v>
      </c>
      <c r="T105" s="353">
        <v>1348</v>
      </c>
      <c r="U105" s="284">
        <v>-181.91200000000001</v>
      </c>
      <c r="V105" s="353">
        <v>704.5</v>
      </c>
      <c r="W105" s="353">
        <v>928.2</v>
      </c>
      <c r="X105" s="352">
        <v>0</v>
      </c>
      <c r="Y105" s="352">
        <v>53.452200303490137</v>
      </c>
      <c r="Z105" s="352">
        <v>68.857566765578639</v>
      </c>
      <c r="AA105" s="284">
        <v>-293.87900000000002</v>
      </c>
      <c r="AB105" s="353">
        <v>386.88900000000001</v>
      </c>
      <c r="AC105" s="353">
        <v>556.66700000000003</v>
      </c>
      <c r="AD105" s="284">
        <v>3859.2400000000002</v>
      </c>
      <c r="AE105" s="285">
        <v>13603.497276280001</v>
      </c>
      <c r="AF105" s="354">
        <v>0</v>
      </c>
      <c r="AG105" s="286" t="s">
        <v>86</v>
      </c>
      <c r="AH105" s="287" t="s">
        <v>86</v>
      </c>
      <c r="AI105" s="287">
        <v>22.32</v>
      </c>
      <c r="AJ105" s="287">
        <v>16.582466567607725</v>
      </c>
      <c r="AK105" s="287">
        <v>-74.780648205066186</v>
      </c>
      <c r="AL105" s="287">
        <v>19.30943545249113</v>
      </c>
      <c r="AM105" s="287">
        <v>14.655782456668822</v>
      </c>
      <c r="AN105" s="288">
        <v>-2.6978113995597224</v>
      </c>
      <c r="AO105" s="286">
        <v>3.0249999999999999</v>
      </c>
      <c r="AP105" s="286">
        <v>4.9359999999999999</v>
      </c>
      <c r="AQ105" s="121">
        <v>1</v>
      </c>
    </row>
    <row r="106" spans="1:43" s="119" customFormat="1" ht="9" customHeight="1">
      <c r="A106" s="2"/>
      <c r="B106" s="275" t="s">
        <v>234</v>
      </c>
      <c r="C106" s="276" t="s">
        <v>235</v>
      </c>
      <c r="D106" s="277" t="s">
        <v>236</v>
      </c>
      <c r="E106" s="350">
        <v>9.4700000000000006</v>
      </c>
      <c r="F106" s="351">
        <v>11.579999923706055</v>
      </c>
      <c r="G106" s="278">
        <v>22.280886205977346</v>
      </c>
      <c r="H106" s="352" t="s">
        <v>425</v>
      </c>
      <c r="I106" s="279" t="s">
        <v>426</v>
      </c>
      <c r="J106" s="280">
        <v>-1.3541666666666563</v>
      </c>
      <c r="K106" s="280">
        <v>-1.3541666666666563</v>
      </c>
      <c r="L106" s="281">
        <v>-2.2098306484923391</v>
      </c>
      <c r="M106" s="281">
        <v>7.3209428830462553</v>
      </c>
      <c r="N106" s="282">
        <v>11.15</v>
      </c>
      <c r="O106" s="282">
        <v>7.6</v>
      </c>
      <c r="P106" s="283">
        <v>13.80095</v>
      </c>
      <c r="Q106" s="284">
        <v>4654.6023800100002</v>
      </c>
      <c r="R106" s="284">
        <v>314.61599999999999</v>
      </c>
      <c r="S106" s="353">
        <v>463.40000000000003</v>
      </c>
      <c r="T106" s="353">
        <v>564.25</v>
      </c>
      <c r="U106" s="284">
        <v>367.11099999999999</v>
      </c>
      <c r="V106" s="353">
        <v>324.2</v>
      </c>
      <c r="W106" s="353">
        <v>407</v>
      </c>
      <c r="X106" s="352">
        <v>116.68541968622065</v>
      </c>
      <c r="Y106" s="352">
        <v>69.961156668105303</v>
      </c>
      <c r="Z106" s="352">
        <v>72.131147540983605</v>
      </c>
      <c r="AA106" s="284">
        <v>206.26900000000001</v>
      </c>
      <c r="AB106" s="353">
        <v>192.8</v>
      </c>
      <c r="AC106" s="353">
        <v>251</v>
      </c>
      <c r="AD106" s="284">
        <v>1176.8210000000001</v>
      </c>
      <c r="AE106" s="285">
        <v>5831.4233800100001</v>
      </c>
      <c r="AF106" s="354">
        <v>0.196884</v>
      </c>
      <c r="AG106" s="286">
        <v>2.0790285772104071</v>
      </c>
      <c r="AH106" s="287">
        <v>19.131313131313131</v>
      </c>
      <c r="AI106" s="287">
        <v>35.335820895522389</v>
      </c>
      <c r="AJ106" s="287">
        <v>22.387706855791965</v>
      </c>
      <c r="AK106" s="287">
        <v>15.884632658814365</v>
      </c>
      <c r="AL106" s="287">
        <v>17.98711714993831</v>
      </c>
      <c r="AM106" s="287">
        <v>14.327821572506142</v>
      </c>
      <c r="AN106" s="288">
        <v>2.8482961998168332</v>
      </c>
      <c r="AO106" s="286">
        <v>3.3029999999999999</v>
      </c>
      <c r="AP106" s="286">
        <v>3.25</v>
      </c>
      <c r="AQ106" s="122"/>
    </row>
    <row r="107" spans="1:43" s="119" customFormat="1" ht="9" customHeight="1">
      <c r="A107" s="2"/>
      <c r="B107" s="275" t="s">
        <v>240</v>
      </c>
      <c r="C107" s="276" t="s">
        <v>241</v>
      </c>
      <c r="D107" s="277" t="s">
        <v>242</v>
      </c>
      <c r="E107" s="350">
        <v>43.11</v>
      </c>
      <c r="F107" s="351">
        <v>43.691665649414063</v>
      </c>
      <c r="G107" s="278">
        <v>1.349259219239296</v>
      </c>
      <c r="H107" s="352" t="s">
        <v>425</v>
      </c>
      <c r="I107" s="279" t="s">
        <v>426</v>
      </c>
      <c r="J107" s="280">
        <v>-0.32369942196531776</v>
      </c>
      <c r="K107" s="280">
        <v>-0.32369942196531776</v>
      </c>
      <c r="L107" s="281">
        <v>16.946531752705972</v>
      </c>
      <c r="M107" s="281">
        <v>24.692679258380814</v>
      </c>
      <c r="N107" s="282">
        <v>44.88</v>
      </c>
      <c r="O107" s="282">
        <v>28.73</v>
      </c>
      <c r="P107" s="283">
        <v>88.069429999999997</v>
      </c>
      <c r="Q107" s="284">
        <v>7613.7251275799999</v>
      </c>
      <c r="R107" s="284">
        <v>746.72699999999998</v>
      </c>
      <c r="S107" s="353">
        <v>680.22199999999998</v>
      </c>
      <c r="T107" s="353">
        <v>785.55600000000004</v>
      </c>
      <c r="U107" s="284">
        <v>504.72</v>
      </c>
      <c r="V107" s="353">
        <v>463.40000000000003</v>
      </c>
      <c r="W107" s="353">
        <v>576.30000000000007</v>
      </c>
      <c r="X107" s="352">
        <v>67.590966979900287</v>
      </c>
      <c r="Y107" s="352">
        <v>68.124818074099352</v>
      </c>
      <c r="Z107" s="352">
        <v>73.362051846081002</v>
      </c>
      <c r="AA107" s="284">
        <v>202.24199999999999</v>
      </c>
      <c r="AB107" s="353">
        <v>167.613</v>
      </c>
      <c r="AC107" s="353">
        <v>255.125</v>
      </c>
      <c r="AD107" s="284">
        <v>3324.009</v>
      </c>
      <c r="AE107" s="285">
        <v>10937.734127579999</v>
      </c>
      <c r="AF107" s="354">
        <v>0.28406690000000001</v>
      </c>
      <c r="AG107" s="286">
        <v>0.65893501672410704</v>
      </c>
      <c r="AH107" s="287" t="s">
        <v>86</v>
      </c>
      <c r="AI107" s="287">
        <v>36.287878787878789</v>
      </c>
      <c r="AJ107" s="287">
        <v>25.691299165673421</v>
      </c>
      <c r="AK107" s="287">
        <v>21.670895006300519</v>
      </c>
      <c r="AL107" s="287">
        <v>23.60322427186016</v>
      </c>
      <c r="AM107" s="287">
        <v>18.979236730140549</v>
      </c>
      <c r="AN107" s="288">
        <v>6.6024148391006401</v>
      </c>
      <c r="AO107" s="286">
        <v>6.3280000000000003</v>
      </c>
      <c r="AP107" s="286">
        <v>7.484</v>
      </c>
      <c r="AQ107" s="122"/>
    </row>
    <row r="108" spans="1:43" s="119" customFormat="1" ht="9" customHeight="1">
      <c r="A108" s="2"/>
      <c r="B108" s="275" t="s">
        <v>237</v>
      </c>
      <c r="C108" s="276" t="s">
        <v>238</v>
      </c>
      <c r="D108" s="277" t="s">
        <v>239</v>
      </c>
      <c r="E108" s="350">
        <v>25.96</v>
      </c>
      <c r="F108" s="351">
        <v>29.5</v>
      </c>
      <c r="G108" s="278">
        <v>13.636363636363624</v>
      </c>
      <c r="H108" s="352" t="s">
        <v>500</v>
      </c>
      <c r="I108" s="279">
        <v>44315</v>
      </c>
      <c r="J108" s="280">
        <v>1.1691348402182333</v>
      </c>
      <c r="K108" s="280">
        <v>1.1691348402182333</v>
      </c>
      <c r="L108" s="281">
        <v>10.327241818954525</v>
      </c>
      <c r="M108" s="281">
        <v>18.744854084713225</v>
      </c>
      <c r="N108" s="282">
        <v>26.32</v>
      </c>
      <c r="O108" s="282">
        <v>18.36</v>
      </c>
      <c r="P108" s="283">
        <v>125.1781</v>
      </c>
      <c r="Q108" s="284">
        <v>15595.752315</v>
      </c>
      <c r="R108" s="284">
        <v>1693.461</v>
      </c>
      <c r="S108" s="353">
        <v>1241</v>
      </c>
      <c r="T108" s="353">
        <v>1337</v>
      </c>
      <c r="U108" s="284">
        <v>1373.4560000000001</v>
      </c>
      <c r="V108" s="353">
        <v>827.7</v>
      </c>
      <c r="W108" s="353">
        <v>1024</v>
      </c>
      <c r="X108" s="352">
        <v>81.103491606833586</v>
      </c>
      <c r="Y108" s="352">
        <v>66.696212731668012</v>
      </c>
      <c r="Z108" s="352">
        <v>76.589379207180258</v>
      </c>
      <c r="AA108" s="284">
        <v>964.17399999999998</v>
      </c>
      <c r="AB108" s="353">
        <v>390.77800000000002</v>
      </c>
      <c r="AC108" s="353">
        <v>531.88900000000001</v>
      </c>
      <c r="AD108" s="284">
        <v>2019.249</v>
      </c>
      <c r="AE108" s="285">
        <v>17615.001315000001</v>
      </c>
      <c r="AF108" s="354">
        <v>0.45497589999999999</v>
      </c>
      <c r="AG108" s="286">
        <v>1.7526036326433365</v>
      </c>
      <c r="AH108" s="287" t="s">
        <v>86</v>
      </c>
      <c r="AI108" s="287">
        <v>35.271739130434781</v>
      </c>
      <c r="AJ108" s="287">
        <v>27.529162248144221</v>
      </c>
      <c r="AK108" s="287">
        <v>12.825311706381566</v>
      </c>
      <c r="AL108" s="287">
        <v>21.281866998912651</v>
      </c>
      <c r="AM108" s="287">
        <v>17.202149721679689</v>
      </c>
      <c r="AN108" s="288">
        <v>16.317878619633397</v>
      </c>
      <c r="AO108" s="286">
        <v>6.0490000000000004</v>
      </c>
      <c r="AP108" s="286">
        <v>8.2050000000000001</v>
      </c>
      <c r="AQ108" s="122">
        <v>0</v>
      </c>
    </row>
    <row r="109" spans="1:43" s="119" customFormat="1" ht="9" customHeight="1">
      <c r="A109" s="2"/>
      <c r="B109" s="275" t="s">
        <v>243</v>
      </c>
      <c r="C109" s="276" t="s">
        <v>244</v>
      </c>
      <c r="D109" s="277" t="s">
        <v>245</v>
      </c>
      <c r="E109" s="350">
        <v>41.97</v>
      </c>
      <c r="F109" s="351">
        <v>43.033332824707031</v>
      </c>
      <c r="G109" s="278">
        <v>2.5335545025185535</v>
      </c>
      <c r="H109" s="352" t="s">
        <v>425</v>
      </c>
      <c r="I109" s="279" t="s">
        <v>426</v>
      </c>
      <c r="J109" s="280">
        <v>-4.7630388187669404E-2</v>
      </c>
      <c r="K109" s="280">
        <v>-4.7630388187669404E-2</v>
      </c>
      <c r="L109" s="281">
        <v>-4.394177543907607</v>
      </c>
      <c r="M109" s="281">
        <v>32.443434630313362</v>
      </c>
      <c r="N109" s="282">
        <v>49.36</v>
      </c>
      <c r="O109" s="282">
        <v>30.71</v>
      </c>
      <c r="P109" s="283">
        <v>0.88771959999999994</v>
      </c>
      <c r="Q109" s="284">
        <v>2423.2352784300001</v>
      </c>
      <c r="R109" s="284">
        <v>345.67500000000001</v>
      </c>
      <c r="S109" s="353">
        <v>282</v>
      </c>
      <c r="T109" s="353">
        <v>286</v>
      </c>
      <c r="U109" s="284">
        <v>267.286</v>
      </c>
      <c r="V109" s="353">
        <v>219</v>
      </c>
      <c r="W109" s="353">
        <v>223</v>
      </c>
      <c r="X109" s="352">
        <v>77.322918926737543</v>
      </c>
      <c r="Y109" s="352">
        <v>77.659574468085097</v>
      </c>
      <c r="Z109" s="352">
        <v>77.972027972027973</v>
      </c>
      <c r="AA109" s="284">
        <v>87.332999999999998</v>
      </c>
      <c r="AB109" s="353">
        <v>83.9</v>
      </c>
      <c r="AC109" s="353">
        <v>91.600000000000009</v>
      </c>
      <c r="AD109" s="284">
        <v>1025.4009999999998</v>
      </c>
      <c r="AE109" s="285">
        <v>3448.6362784299999</v>
      </c>
      <c r="AF109" s="354">
        <v>0.366203</v>
      </c>
      <c r="AG109" s="286">
        <v>0.87253516817308763</v>
      </c>
      <c r="AH109" s="287">
        <v>24.260115606936417</v>
      </c>
      <c r="AI109" s="287">
        <v>24.260115606936417</v>
      </c>
      <c r="AJ109" s="287" t="s">
        <v>86</v>
      </c>
      <c r="AK109" s="287">
        <v>12.902420173260102</v>
      </c>
      <c r="AL109" s="287">
        <v>15.747197618401826</v>
      </c>
      <c r="AM109" s="287">
        <v>15.464736674573992</v>
      </c>
      <c r="AN109" s="288">
        <v>5.787411945917861</v>
      </c>
      <c r="AO109" s="286">
        <v>6.65</v>
      </c>
      <c r="AP109" s="286">
        <v>7.65</v>
      </c>
      <c r="AQ109" s="121"/>
    </row>
    <row r="110" spans="1:43" s="119" customFormat="1" ht="9" customHeight="1">
      <c r="A110" s="2"/>
      <c r="B110" s="275"/>
      <c r="C110" s="277"/>
      <c r="D110" s="277"/>
      <c r="E110" s="350"/>
      <c r="F110" s="351"/>
      <c r="G110" s="278"/>
      <c r="H110" s="352"/>
      <c r="I110" s="279"/>
      <c r="J110" s="280"/>
      <c r="K110" s="280"/>
      <c r="L110" s="281"/>
      <c r="M110" s="281"/>
      <c r="N110" s="282"/>
      <c r="O110" s="282"/>
      <c r="P110" s="284"/>
      <c r="Q110" s="284"/>
      <c r="R110" s="353"/>
      <c r="S110" s="353"/>
      <c r="T110" s="353"/>
      <c r="U110" s="353"/>
      <c r="V110" s="353"/>
      <c r="W110" s="353"/>
      <c r="X110" s="352"/>
      <c r="Y110" s="352"/>
      <c r="Z110" s="352"/>
      <c r="AA110" s="353"/>
      <c r="AB110" s="353"/>
      <c r="AC110" s="353"/>
      <c r="AD110" s="284"/>
      <c r="AE110" s="284"/>
      <c r="AF110" s="284"/>
      <c r="AG110" s="300"/>
      <c r="AH110" s="301"/>
      <c r="AI110" s="287"/>
      <c r="AJ110" s="287"/>
      <c r="AK110" s="301"/>
      <c r="AL110" s="301"/>
      <c r="AM110" s="301"/>
      <c r="AN110" s="352"/>
      <c r="AO110" s="352"/>
      <c r="AP110" s="352"/>
      <c r="AQ110" s="121">
        <v>0</v>
      </c>
    </row>
    <row r="111" spans="1:43" s="119" customFormat="1" ht="9" customHeight="1">
      <c r="A111" s="2"/>
      <c r="B111" s="359" t="s">
        <v>246</v>
      </c>
      <c r="C111" s="360"/>
      <c r="D111" s="360"/>
      <c r="E111" s="361"/>
      <c r="F111" s="362"/>
      <c r="G111" s="302"/>
      <c r="H111" s="303"/>
      <c r="I111" s="304"/>
      <c r="J111" s="305"/>
      <c r="K111" s="305"/>
      <c r="L111" s="306"/>
      <c r="M111" s="306"/>
      <c r="N111" s="307"/>
      <c r="O111" s="307"/>
      <c r="P111" s="307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9"/>
      <c r="AH111" s="310">
        <v>19.885132525522149</v>
      </c>
      <c r="AI111" s="310">
        <v>19.38017350681859</v>
      </c>
      <c r="AJ111" s="310">
        <v>20.091281249470001</v>
      </c>
      <c r="AK111" s="310">
        <v>8.620887037260335</v>
      </c>
      <c r="AL111" s="310">
        <v>11.167618924610107</v>
      </c>
      <c r="AM111" s="310">
        <v>8.5557417859439795</v>
      </c>
      <c r="AN111" s="311">
        <v>11.008940715356029</v>
      </c>
      <c r="AO111" s="311">
        <v>15.645160714285716</v>
      </c>
      <c r="AP111" s="311">
        <v>13.281062500000001</v>
      </c>
      <c r="AQ111" s="122">
        <v>1</v>
      </c>
    </row>
    <row r="112" spans="1:43" s="119" customFormat="1" ht="3" customHeight="1">
      <c r="A112" s="2"/>
      <c r="B112" s="363"/>
      <c r="C112" s="364"/>
      <c r="D112" s="364"/>
      <c r="E112" s="365"/>
      <c r="F112" s="366"/>
      <c r="G112" s="312"/>
      <c r="H112" s="313"/>
      <c r="I112" s="314"/>
      <c r="J112" s="315"/>
      <c r="K112" s="315"/>
      <c r="L112" s="316"/>
      <c r="M112" s="316"/>
      <c r="N112" s="317"/>
      <c r="O112" s="317"/>
      <c r="P112" s="317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9"/>
      <c r="AH112" s="320"/>
      <c r="AI112" s="320"/>
      <c r="AJ112" s="320"/>
      <c r="AK112" s="320"/>
      <c r="AL112" s="320"/>
      <c r="AM112" s="320"/>
      <c r="AN112" s="321"/>
      <c r="AO112" s="321"/>
      <c r="AP112" s="321"/>
      <c r="AQ112" s="121">
        <v>0</v>
      </c>
    </row>
    <row r="113" spans="1:43" s="119" customFormat="1" ht="9" customHeight="1">
      <c r="A113" s="2"/>
      <c r="B113" s="355" t="s">
        <v>247</v>
      </c>
      <c r="C113" s="356"/>
      <c r="D113" s="356"/>
      <c r="E113" s="357"/>
      <c r="F113" s="358"/>
      <c r="G113" s="290"/>
      <c r="H113" s="291"/>
      <c r="I113" s="292"/>
      <c r="J113" s="293"/>
      <c r="K113" s="293"/>
      <c r="L113" s="294"/>
      <c r="M113" s="295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6"/>
      <c r="AH113" s="297">
        <v>20.296445301096238</v>
      </c>
      <c r="AI113" s="297">
        <v>19.323955653207722</v>
      </c>
      <c r="AJ113" s="297">
        <v>16.79327556129741</v>
      </c>
      <c r="AK113" s="297">
        <v>-2.0785862529763177</v>
      </c>
      <c r="AL113" s="297">
        <v>11.671653511687369</v>
      </c>
      <c r="AM113" s="297">
        <v>9.7399920887591698</v>
      </c>
      <c r="AN113" s="298">
        <v>8.6009570755659333</v>
      </c>
      <c r="AO113" s="298">
        <v>12.954750000000001</v>
      </c>
      <c r="AP113" s="298">
        <v>14.214125000000001</v>
      </c>
      <c r="AQ113" s="121">
        <v>0</v>
      </c>
    </row>
    <row r="114" spans="1:43" s="119" customFormat="1" ht="9" customHeight="1">
      <c r="A114" s="2"/>
      <c r="B114" s="275" t="s">
        <v>248</v>
      </c>
      <c r="C114" s="276" t="s">
        <v>249</v>
      </c>
      <c r="D114" s="277" t="s">
        <v>250</v>
      </c>
      <c r="E114" s="350">
        <v>17.98</v>
      </c>
      <c r="F114" s="351">
        <v>14</v>
      </c>
      <c r="G114" s="278">
        <v>-22.135706340378203</v>
      </c>
      <c r="H114" s="352" t="s">
        <v>498</v>
      </c>
      <c r="I114" s="279">
        <v>44277</v>
      </c>
      <c r="J114" s="280">
        <v>4.05092592592593</v>
      </c>
      <c r="K114" s="280">
        <v>4.05092592592593</v>
      </c>
      <c r="L114" s="281">
        <v>103.16384180790963</v>
      </c>
      <c r="M114" s="281">
        <v>142.64507422402158</v>
      </c>
      <c r="N114" s="282">
        <v>18.55</v>
      </c>
      <c r="O114" s="282">
        <v>5.77</v>
      </c>
      <c r="P114" s="283">
        <v>170.4588</v>
      </c>
      <c r="Q114" s="284">
        <v>13313.561491120001</v>
      </c>
      <c r="R114" s="284">
        <v>19641.763999999999</v>
      </c>
      <c r="S114" s="353">
        <v>24705.125</v>
      </c>
      <c r="T114" s="353">
        <v>29618.125</v>
      </c>
      <c r="U114" s="284">
        <v>-145.66499999999996</v>
      </c>
      <c r="V114" s="353">
        <v>1618.4290000000001</v>
      </c>
      <c r="W114" s="353">
        <v>2464</v>
      </c>
      <c r="X114" s="352">
        <v>0</v>
      </c>
      <c r="Y114" s="352">
        <v>6.5509848665003725</v>
      </c>
      <c r="Z114" s="352">
        <v>8.3192302011015204</v>
      </c>
      <c r="AA114" s="284">
        <v>-3616.0140000000001</v>
      </c>
      <c r="AB114" s="353">
        <v>-685.33299999999997</v>
      </c>
      <c r="AC114" s="353">
        <v>95.588000000000008</v>
      </c>
      <c r="AD114" s="284">
        <v>9147.9970000000012</v>
      </c>
      <c r="AE114" s="285">
        <v>22461.558491120002</v>
      </c>
      <c r="AF114" s="354">
        <v>0</v>
      </c>
      <c r="AG114" s="286" t="s">
        <v>86</v>
      </c>
      <c r="AH114" s="287" t="s">
        <v>86</v>
      </c>
      <c r="AI114" s="287" t="s">
        <v>86</v>
      </c>
      <c r="AJ114" s="287">
        <v>24.429347826086957</v>
      </c>
      <c r="AK114" s="287">
        <v>-154.20010634757841</v>
      </c>
      <c r="AL114" s="287">
        <v>13.878618395443977</v>
      </c>
      <c r="AM114" s="287">
        <v>9.1158922447727289</v>
      </c>
      <c r="AN114" s="288">
        <v>-25.053371920173223</v>
      </c>
      <c r="AO114" s="286">
        <v>-4.992</v>
      </c>
      <c r="AP114" s="286">
        <v>0.67500000000000004</v>
      </c>
      <c r="AQ114" s="121">
        <v>0</v>
      </c>
    </row>
    <row r="115" spans="1:43" s="119" customFormat="1" ht="9" customHeight="1">
      <c r="A115" s="2"/>
      <c r="B115" s="275" t="s">
        <v>251</v>
      </c>
      <c r="C115" s="276" t="s">
        <v>252</v>
      </c>
      <c r="D115" s="277" t="s">
        <v>253</v>
      </c>
      <c r="E115" s="350">
        <v>11.95</v>
      </c>
      <c r="F115" s="351">
        <v>14.300000190734863</v>
      </c>
      <c r="G115" s="278">
        <v>19.665273562634855</v>
      </c>
      <c r="H115" s="352" t="s">
        <v>425</v>
      </c>
      <c r="I115" s="279" t="s">
        <v>426</v>
      </c>
      <c r="J115" s="280">
        <v>0.84388185654007408</v>
      </c>
      <c r="K115" s="280">
        <v>0.84388185654007408</v>
      </c>
      <c r="L115" s="281">
        <v>19.071343164607413</v>
      </c>
      <c r="M115" s="281">
        <v>166.74107142857139</v>
      </c>
      <c r="N115" s="282">
        <v>13.96</v>
      </c>
      <c r="O115" s="282">
        <v>4.46</v>
      </c>
      <c r="P115" s="283">
        <v>1.7153609999999999</v>
      </c>
      <c r="Q115" s="284">
        <v>2599.9177988499996</v>
      </c>
      <c r="R115" s="284">
        <v>1670.789</v>
      </c>
      <c r="S115" s="353">
        <v>2086</v>
      </c>
      <c r="T115" s="353">
        <v>2239.5</v>
      </c>
      <c r="U115" s="284">
        <v>315.27999999999997</v>
      </c>
      <c r="V115" s="353">
        <v>336</v>
      </c>
      <c r="W115" s="353">
        <v>372</v>
      </c>
      <c r="X115" s="352">
        <v>18.870126628796331</v>
      </c>
      <c r="Y115" s="352">
        <v>16.107382550335569</v>
      </c>
      <c r="Z115" s="352">
        <v>16.610850636302747</v>
      </c>
      <c r="AA115" s="284">
        <v>188.36699999999999</v>
      </c>
      <c r="AB115" s="353">
        <v>171.5</v>
      </c>
      <c r="AC115" s="353">
        <v>194</v>
      </c>
      <c r="AD115" s="284">
        <v>461.47</v>
      </c>
      <c r="AE115" s="285">
        <v>3061.3877988499999</v>
      </c>
      <c r="AF115" s="354">
        <v>0.27445799999999998</v>
      </c>
      <c r="AG115" s="286">
        <v>2.2967195909891167</v>
      </c>
      <c r="AH115" s="287" t="s">
        <v>86</v>
      </c>
      <c r="AI115" s="287" t="s">
        <v>86</v>
      </c>
      <c r="AJ115" s="287" t="s">
        <v>86</v>
      </c>
      <c r="AK115" s="287">
        <v>9.7100602602448625</v>
      </c>
      <c r="AL115" s="287">
        <v>9.1112732108630947</v>
      </c>
      <c r="AM115" s="287">
        <v>8.2295370936827954</v>
      </c>
      <c r="AN115" s="288">
        <v>22.057180773747092</v>
      </c>
      <c r="AO115" s="286" t="s">
        <v>86</v>
      </c>
      <c r="AP115" s="286" t="s">
        <v>86</v>
      </c>
      <c r="AQ115" s="122"/>
    </row>
    <row r="116" spans="1:43" s="119" customFormat="1" ht="9" customHeight="1">
      <c r="A116" s="2"/>
      <c r="B116" s="275" t="s">
        <v>257</v>
      </c>
      <c r="C116" s="276" t="s">
        <v>258</v>
      </c>
      <c r="D116" s="277" t="s">
        <v>259</v>
      </c>
      <c r="E116" s="350">
        <v>30.1</v>
      </c>
      <c r="F116" s="351">
        <v>25.333333969116211</v>
      </c>
      <c r="G116" s="278">
        <v>-15.836099770378043</v>
      </c>
      <c r="H116" s="352" t="s">
        <v>425</v>
      </c>
      <c r="I116" s="279" t="s">
        <v>426</v>
      </c>
      <c r="J116" s="280">
        <v>9.0974990938746068</v>
      </c>
      <c r="K116" s="280">
        <v>9.0974990938746068</v>
      </c>
      <c r="L116" s="281">
        <v>49.357415769364387</v>
      </c>
      <c r="M116" s="281">
        <v>70.49960348929423</v>
      </c>
      <c r="N116" s="282">
        <v>31.49</v>
      </c>
      <c r="O116" s="282">
        <v>16.54</v>
      </c>
      <c r="P116" s="283">
        <v>19.39425</v>
      </c>
      <c r="Q116" s="284">
        <v>3862.0858500000004</v>
      </c>
      <c r="R116" s="284">
        <v>2402.578</v>
      </c>
      <c r="S116" s="353">
        <v>2998.3330000000001</v>
      </c>
      <c r="T116" s="353">
        <v>3053.6669999999999</v>
      </c>
      <c r="U116" s="284">
        <v>296.70100000000002</v>
      </c>
      <c r="V116" s="353">
        <v>553.33299999999997</v>
      </c>
      <c r="W116" s="353">
        <v>527.66700000000003</v>
      </c>
      <c r="X116" s="352">
        <v>12.349276485508485</v>
      </c>
      <c r="Y116" s="352">
        <v>18.454687988292161</v>
      </c>
      <c r="Z116" s="352">
        <v>17.279781980156976</v>
      </c>
      <c r="AA116" s="284">
        <v>124.527</v>
      </c>
      <c r="AB116" s="353">
        <v>303</v>
      </c>
      <c r="AC116" s="353">
        <v>286.33300000000003</v>
      </c>
      <c r="AD116" s="284">
        <v>-39.865000000000009</v>
      </c>
      <c r="AE116" s="285">
        <v>3822.2208500000006</v>
      </c>
      <c r="AF116" s="354">
        <v>0.92902700000000005</v>
      </c>
      <c r="AG116" s="286">
        <v>3.0864685080772221</v>
      </c>
      <c r="AH116" s="287">
        <v>11.7578125</v>
      </c>
      <c r="AI116" s="287">
        <v>11.7578125</v>
      </c>
      <c r="AJ116" s="287">
        <v>12.620545073375261</v>
      </c>
      <c r="AK116" s="287">
        <v>12.882399621167439</v>
      </c>
      <c r="AL116" s="287">
        <v>6.907632203392895</v>
      </c>
      <c r="AM116" s="287">
        <v>7.2436230615141755</v>
      </c>
      <c r="AN116" s="288">
        <v>9.3929121225065053</v>
      </c>
      <c r="AO116" s="286">
        <v>22.36</v>
      </c>
      <c r="AP116" s="286">
        <v>19.91</v>
      </c>
      <c r="AQ116" s="122"/>
    </row>
    <row r="117" spans="1:43" s="119" customFormat="1" ht="9" customHeight="1">
      <c r="A117" s="2"/>
      <c r="B117" s="275" t="s">
        <v>260</v>
      </c>
      <c r="C117" s="276" t="s">
        <v>261</v>
      </c>
      <c r="D117" s="277" t="s">
        <v>262</v>
      </c>
      <c r="E117" s="350">
        <v>16.68</v>
      </c>
      <c r="F117" s="351">
        <v>20</v>
      </c>
      <c r="G117" s="278">
        <v>19.90407673860912</v>
      </c>
      <c r="H117" s="352" t="s">
        <v>500</v>
      </c>
      <c r="I117" s="279">
        <v>44334</v>
      </c>
      <c r="J117" s="280">
        <v>0.60313630880579616</v>
      </c>
      <c r="K117" s="280">
        <v>0.60313630880579616</v>
      </c>
      <c r="L117" s="281">
        <v>7.6129032258064555</v>
      </c>
      <c r="M117" s="281">
        <v>20.08639308855291</v>
      </c>
      <c r="N117" s="282">
        <v>17.88</v>
      </c>
      <c r="O117" s="282">
        <v>11.33</v>
      </c>
      <c r="P117" s="283">
        <v>38.634430000000002</v>
      </c>
      <c r="Q117" s="284">
        <v>2564.0429446800003</v>
      </c>
      <c r="R117" s="284">
        <v>8760.5679999999993</v>
      </c>
      <c r="S117" s="353">
        <v>10751</v>
      </c>
      <c r="T117" s="353">
        <v>12226</v>
      </c>
      <c r="U117" s="284">
        <v>370.09699999999998</v>
      </c>
      <c r="V117" s="353">
        <v>1204.8330000000001</v>
      </c>
      <c r="W117" s="353">
        <v>1302.7139999999999</v>
      </c>
      <c r="X117" s="352">
        <v>4.2245776757854054</v>
      </c>
      <c r="Y117" s="352">
        <v>11.206706352897406</v>
      </c>
      <c r="Z117" s="352">
        <v>10.655275642074267</v>
      </c>
      <c r="AA117" s="284">
        <v>-491.78</v>
      </c>
      <c r="AB117" s="353">
        <v>211</v>
      </c>
      <c r="AC117" s="353">
        <v>286.85700000000003</v>
      </c>
      <c r="AD117" s="284">
        <v>3514.9989999999998</v>
      </c>
      <c r="AE117" s="285">
        <v>6079.0419446800006</v>
      </c>
      <c r="AF117" s="354">
        <v>0</v>
      </c>
      <c r="AG117" s="286" t="s">
        <v>86</v>
      </c>
      <c r="AH117" s="287" t="s">
        <v>86</v>
      </c>
      <c r="AI117" s="287">
        <v>12.104499274310594</v>
      </c>
      <c r="AJ117" s="287">
        <v>8.8488063660477447</v>
      </c>
      <c r="AK117" s="287">
        <v>16.42553693945101</v>
      </c>
      <c r="AL117" s="287">
        <v>5.0455473453001369</v>
      </c>
      <c r="AM117" s="287">
        <v>4.6664440120241286</v>
      </c>
      <c r="AN117" s="288">
        <v>-14.700266561233684</v>
      </c>
      <c r="AO117" s="286">
        <v>6.3129999999999997</v>
      </c>
      <c r="AP117" s="286">
        <v>8.3529999999999998</v>
      </c>
      <c r="AQ117" s="122"/>
    </row>
    <row r="118" spans="1:43" s="119" customFormat="1" ht="9" customHeight="1">
      <c r="A118" s="2"/>
      <c r="B118" s="275" t="s">
        <v>263</v>
      </c>
      <c r="C118" s="276" t="s">
        <v>264</v>
      </c>
      <c r="D118" s="277" t="s">
        <v>265</v>
      </c>
      <c r="E118" s="350">
        <v>2.7199999999999998</v>
      </c>
      <c r="F118" s="351">
        <v>2.9357142448425293</v>
      </c>
      <c r="G118" s="278">
        <v>7.9306707662694764</v>
      </c>
      <c r="H118" s="352" t="s">
        <v>425</v>
      </c>
      <c r="I118" s="279" t="s">
        <v>426</v>
      </c>
      <c r="J118" s="280">
        <v>1.4925373134328179</v>
      </c>
      <c r="K118" s="280">
        <v>1.4925373134328179</v>
      </c>
      <c r="L118" s="281">
        <v>-5.2264808362369468</v>
      </c>
      <c r="M118" s="281">
        <v>0.74074074074073071</v>
      </c>
      <c r="N118" s="282">
        <v>3.56</v>
      </c>
      <c r="O118" s="282">
        <v>2.39</v>
      </c>
      <c r="P118" s="283">
        <v>10.94694</v>
      </c>
      <c r="Q118" s="284">
        <v>2517.4722625600002</v>
      </c>
      <c r="R118" s="284">
        <v>3589.6619999999998</v>
      </c>
      <c r="S118" s="353">
        <v>3861.5</v>
      </c>
      <c r="T118" s="353">
        <v>4476</v>
      </c>
      <c r="U118" s="284">
        <v>301.91000000000003</v>
      </c>
      <c r="V118" s="353">
        <v>266.33300000000003</v>
      </c>
      <c r="W118" s="353">
        <v>384.85700000000003</v>
      </c>
      <c r="X118" s="352">
        <v>8.4105411595854989</v>
      </c>
      <c r="Y118" s="352">
        <v>6.8971384177133253</v>
      </c>
      <c r="Z118" s="352">
        <v>8.5982350312779268</v>
      </c>
      <c r="AA118" s="284">
        <v>103.863</v>
      </c>
      <c r="AB118" s="353">
        <v>30.75</v>
      </c>
      <c r="AC118" s="353">
        <v>196.929</v>
      </c>
      <c r="AD118" s="284">
        <v>990.21999999999957</v>
      </c>
      <c r="AE118" s="285">
        <v>3507.69226256</v>
      </c>
      <c r="AF118" s="354">
        <v>0.02</v>
      </c>
      <c r="AG118" s="286">
        <v>0.73529410121195449</v>
      </c>
      <c r="AH118" s="287">
        <v>19.428571428571427</v>
      </c>
      <c r="AI118" s="287">
        <v>19.428571428571427</v>
      </c>
      <c r="AJ118" s="287">
        <v>12.710280373831777</v>
      </c>
      <c r="AK118" s="287">
        <v>11.618337460037759</v>
      </c>
      <c r="AL118" s="287">
        <v>13.170325354199441</v>
      </c>
      <c r="AM118" s="287">
        <v>9.1142742955435381</v>
      </c>
      <c r="AN118" s="288">
        <v>4.2721791446071586</v>
      </c>
      <c r="AO118" s="286">
        <v>5.6280000000000001</v>
      </c>
      <c r="AP118" s="286">
        <v>8.3480000000000008</v>
      </c>
      <c r="AQ118" s="122"/>
    </row>
    <row r="119" spans="1:43" s="119" customFormat="1" ht="9" customHeight="1">
      <c r="A119" s="2"/>
      <c r="B119" s="275" t="s">
        <v>266</v>
      </c>
      <c r="C119" s="276" t="s">
        <v>267</v>
      </c>
      <c r="D119" s="277" t="s">
        <v>268</v>
      </c>
      <c r="E119" s="350">
        <v>14.76</v>
      </c>
      <c r="F119" s="351">
        <v>16</v>
      </c>
      <c r="G119" s="278">
        <v>8.4010840108401208</v>
      </c>
      <c r="H119" s="352" t="s">
        <v>500</v>
      </c>
      <c r="I119" s="279">
        <v>44264</v>
      </c>
      <c r="J119" s="280">
        <v>6.7796610169490457E-2</v>
      </c>
      <c r="K119" s="280">
        <v>6.7796610169490457E-2</v>
      </c>
      <c r="L119" s="281">
        <v>-5.8415254183226235</v>
      </c>
      <c r="M119" s="281">
        <v>72.216647609268875</v>
      </c>
      <c r="N119" s="282">
        <v>16.79</v>
      </c>
      <c r="O119" s="282">
        <v>8.69</v>
      </c>
      <c r="P119" s="283">
        <v>38.171590000000002</v>
      </c>
      <c r="Q119" s="284">
        <v>4839.1606945499998</v>
      </c>
      <c r="R119" s="284">
        <v>5363.0349999999999</v>
      </c>
      <c r="S119" s="353">
        <v>4773</v>
      </c>
      <c r="T119" s="353">
        <v>5144</v>
      </c>
      <c r="U119" s="284">
        <v>1194.3980000000001</v>
      </c>
      <c r="V119" s="353">
        <v>1040.5</v>
      </c>
      <c r="W119" s="353">
        <v>1109.3330000000001</v>
      </c>
      <c r="X119" s="352">
        <v>22.270934275088642</v>
      </c>
      <c r="Y119" s="352">
        <v>21.799706683427615</v>
      </c>
      <c r="Z119" s="352">
        <v>21.565571539657853</v>
      </c>
      <c r="AA119" s="284">
        <v>664.67399999999998</v>
      </c>
      <c r="AB119" s="353">
        <v>378.66700000000003</v>
      </c>
      <c r="AC119" s="353">
        <v>419.5</v>
      </c>
      <c r="AD119" s="284">
        <v>1265.2710000000006</v>
      </c>
      <c r="AE119" s="285">
        <v>6104.4316945500004</v>
      </c>
      <c r="AF119" s="354">
        <v>0.607491</v>
      </c>
      <c r="AG119" s="286">
        <v>4.1157927939562295</v>
      </c>
      <c r="AH119" s="287">
        <v>13.357466063348417</v>
      </c>
      <c r="AI119" s="287">
        <v>13.202146690518783</v>
      </c>
      <c r="AJ119" s="287">
        <v>12</v>
      </c>
      <c r="AK119" s="287">
        <v>5.110885730342817</v>
      </c>
      <c r="AL119" s="287">
        <v>5.8668252710716002</v>
      </c>
      <c r="AM119" s="287">
        <v>5.5027946473691847</v>
      </c>
      <c r="AN119" s="288">
        <v>35.544815503818683</v>
      </c>
      <c r="AO119" s="286">
        <v>17.966000000000001</v>
      </c>
      <c r="AP119" s="286">
        <v>17.873000000000001</v>
      </c>
      <c r="AQ119" s="122">
        <v>1</v>
      </c>
    </row>
    <row r="120" spans="1:43" s="119" customFormat="1" ht="9" customHeight="1">
      <c r="A120" s="2"/>
      <c r="B120" s="275" t="s">
        <v>269</v>
      </c>
      <c r="C120" s="276" t="s">
        <v>270</v>
      </c>
      <c r="D120" s="277" t="s">
        <v>271</v>
      </c>
      <c r="E120" s="350">
        <v>29.22</v>
      </c>
      <c r="F120" s="351">
        <v>25</v>
      </c>
      <c r="G120" s="278">
        <v>-14.442162902121837</v>
      </c>
      <c r="H120" s="352" t="s">
        <v>425</v>
      </c>
      <c r="I120" s="279" t="s">
        <v>426</v>
      </c>
      <c r="J120" s="280">
        <v>5.7546145494028256</v>
      </c>
      <c r="K120" s="280">
        <v>5.7546145494028256</v>
      </c>
      <c r="L120" s="281">
        <v>90.184847695912509</v>
      </c>
      <c r="M120" s="281">
        <v>248.35479256080112</v>
      </c>
      <c r="N120" s="282">
        <v>38.75</v>
      </c>
      <c r="O120" s="282">
        <v>9.0679999999999996</v>
      </c>
      <c r="P120" s="283">
        <v>34.920270000000002</v>
      </c>
      <c r="Q120" s="284">
        <v>2142.8172008400002</v>
      </c>
      <c r="R120" s="284">
        <v>973.15</v>
      </c>
      <c r="S120" s="353">
        <v>1001</v>
      </c>
      <c r="T120" s="353">
        <v>1203</v>
      </c>
      <c r="U120" s="284">
        <v>143.715</v>
      </c>
      <c r="V120" s="353">
        <v>153</v>
      </c>
      <c r="W120" s="353">
        <v>207</v>
      </c>
      <c r="X120" s="352">
        <v>14.768021373888917</v>
      </c>
      <c r="Y120" s="352">
        <v>15.284715284715283</v>
      </c>
      <c r="Z120" s="352">
        <v>17.206982543640898</v>
      </c>
      <c r="AA120" s="284">
        <v>174.477</v>
      </c>
      <c r="AB120" s="353">
        <v>105</v>
      </c>
      <c r="AC120" s="353">
        <v>140</v>
      </c>
      <c r="AD120" s="284">
        <v>213.92000000000002</v>
      </c>
      <c r="AE120" s="285">
        <v>2356.7372008400002</v>
      </c>
      <c r="AF120" s="354">
        <v>1.9214070000000001</v>
      </c>
      <c r="AG120" s="286">
        <v>6.5756553986723674</v>
      </c>
      <c r="AH120" s="287" t="s">
        <v>86</v>
      </c>
      <c r="AI120" s="287" t="s">
        <v>86</v>
      </c>
      <c r="AJ120" s="287" t="s">
        <v>86</v>
      </c>
      <c r="AK120" s="287">
        <v>16.398686294680445</v>
      </c>
      <c r="AL120" s="287">
        <v>15.403511116601308</v>
      </c>
      <c r="AM120" s="287">
        <v>11.385203868792273</v>
      </c>
      <c r="AN120" s="288">
        <v>22.222307180760684</v>
      </c>
      <c r="AO120" s="286" t="s">
        <v>86</v>
      </c>
      <c r="AP120" s="286" t="s">
        <v>86</v>
      </c>
      <c r="AQ120" s="122">
        <v>0</v>
      </c>
    </row>
    <row r="121" spans="1:43" s="119" customFormat="1" ht="9" customHeight="1">
      <c r="A121" s="2"/>
      <c r="B121" s="275" t="s">
        <v>254</v>
      </c>
      <c r="C121" s="276" t="s">
        <v>255</v>
      </c>
      <c r="D121" s="277" t="s">
        <v>256</v>
      </c>
      <c r="E121" s="350">
        <v>24.25</v>
      </c>
      <c r="F121" s="351">
        <v>32</v>
      </c>
      <c r="G121" s="278">
        <v>31.958762886597935</v>
      </c>
      <c r="H121" s="352" t="s">
        <v>425</v>
      </c>
      <c r="I121" s="279" t="s">
        <v>426</v>
      </c>
      <c r="J121" s="280">
        <v>3.2354193273733678</v>
      </c>
      <c r="K121" s="280">
        <v>3.2354193273733678</v>
      </c>
      <c r="L121" s="281">
        <v>-9.2847523567260222</v>
      </c>
      <c r="M121" s="281">
        <v>25.719321893307058</v>
      </c>
      <c r="N121" s="282">
        <v>30.4</v>
      </c>
      <c r="O121" s="282">
        <v>16.75</v>
      </c>
      <c r="P121" s="283">
        <v>9.3315190000000001</v>
      </c>
      <c r="Q121" s="284">
        <v>1600.57068875</v>
      </c>
      <c r="R121" s="284">
        <v>1012.035</v>
      </c>
      <c r="S121" s="353">
        <v>1342.5</v>
      </c>
      <c r="T121" s="353">
        <v>1468.5</v>
      </c>
      <c r="U121" s="284">
        <v>153.983</v>
      </c>
      <c r="V121" s="353">
        <v>251.5</v>
      </c>
      <c r="W121" s="353">
        <v>269</v>
      </c>
      <c r="X121" s="352">
        <v>15.21518524556957</v>
      </c>
      <c r="Y121" s="352">
        <v>18.733705772811916</v>
      </c>
      <c r="Z121" s="352">
        <v>18.318011576438543</v>
      </c>
      <c r="AA121" s="284">
        <v>73.626000000000005</v>
      </c>
      <c r="AB121" s="353">
        <v>146.5</v>
      </c>
      <c r="AC121" s="353">
        <v>166</v>
      </c>
      <c r="AD121" s="284">
        <v>-6.0349999999999966</v>
      </c>
      <c r="AE121" s="285">
        <v>1594.53568875</v>
      </c>
      <c r="AF121" s="354">
        <v>0.53038300000000005</v>
      </c>
      <c r="AG121" s="286">
        <v>2.1871463539674112</v>
      </c>
      <c r="AH121" s="287">
        <v>10.062240663900415</v>
      </c>
      <c r="AI121" s="287">
        <v>10.062240663900415</v>
      </c>
      <c r="AJ121" s="287">
        <v>9.2557251908396942</v>
      </c>
      <c r="AK121" s="287">
        <v>10.355270963353098</v>
      </c>
      <c r="AL121" s="287">
        <v>6.3401021421471171</v>
      </c>
      <c r="AM121" s="287">
        <v>5.9276419656133825</v>
      </c>
      <c r="AN121" s="288">
        <v>12.273639042148636</v>
      </c>
      <c r="AO121" s="286">
        <v>23.3</v>
      </c>
      <c r="AP121" s="286">
        <v>22.6</v>
      </c>
      <c r="AQ121" s="122">
        <v>1</v>
      </c>
    </row>
    <row r="122" spans="1:43" s="119" customFormat="1" ht="9" customHeight="1">
      <c r="A122" s="2"/>
      <c r="B122" s="275" t="s">
        <v>272</v>
      </c>
      <c r="C122" s="276" t="s">
        <v>273</v>
      </c>
      <c r="D122" s="277" t="s">
        <v>274</v>
      </c>
      <c r="E122" s="350">
        <v>24.78</v>
      </c>
      <c r="F122" s="351">
        <v>31</v>
      </c>
      <c r="G122" s="278">
        <v>25.100887812752216</v>
      </c>
      <c r="H122" s="352" t="s">
        <v>500</v>
      </c>
      <c r="I122" s="279">
        <v>44300</v>
      </c>
      <c r="J122" s="280">
        <v>0.73170731707317138</v>
      </c>
      <c r="K122" s="280">
        <v>0.73170731707317138</v>
      </c>
      <c r="L122" s="281">
        <v>18.168812589413452</v>
      </c>
      <c r="M122" s="281">
        <v>59.767891682785312</v>
      </c>
      <c r="N122" s="282">
        <v>26.78</v>
      </c>
      <c r="O122" s="282">
        <v>15.06</v>
      </c>
      <c r="P122" s="283">
        <v>32.895769999999999</v>
      </c>
      <c r="Q122" s="284">
        <v>3572.7184500000003</v>
      </c>
      <c r="R122" s="284">
        <v>4257.5959999999995</v>
      </c>
      <c r="S122" s="353">
        <v>4399</v>
      </c>
      <c r="T122" s="353">
        <v>4460</v>
      </c>
      <c r="U122" s="284">
        <v>566.95100000000002</v>
      </c>
      <c r="V122" s="353">
        <v>778</v>
      </c>
      <c r="W122" s="353">
        <v>855.5</v>
      </c>
      <c r="X122" s="352">
        <v>13.31622352144262</v>
      </c>
      <c r="Y122" s="352">
        <v>17.685837690384179</v>
      </c>
      <c r="Z122" s="352">
        <v>19.181614349775785</v>
      </c>
      <c r="AA122" s="284">
        <v>-76.209999999999994</v>
      </c>
      <c r="AB122" s="353">
        <v>241.333</v>
      </c>
      <c r="AC122" s="353">
        <v>299.5</v>
      </c>
      <c r="AD122" s="284">
        <v>800.42899999999986</v>
      </c>
      <c r="AE122" s="285">
        <v>4373.1474500000004</v>
      </c>
      <c r="AF122" s="354">
        <v>0</v>
      </c>
      <c r="AG122" s="286" t="s">
        <v>86</v>
      </c>
      <c r="AH122" s="287">
        <v>19.017651573292405</v>
      </c>
      <c r="AI122" s="287">
        <v>19.017651573292405</v>
      </c>
      <c r="AJ122" s="287">
        <v>12.786377708978328</v>
      </c>
      <c r="AK122" s="287">
        <v>7.713448693096935</v>
      </c>
      <c r="AL122" s="287">
        <v>5.621012146529563</v>
      </c>
      <c r="AM122" s="287">
        <v>5.1118029807130334</v>
      </c>
      <c r="AN122" s="288">
        <v>-3.0848880083666192</v>
      </c>
      <c r="AO122" s="286">
        <v>9.0280000000000005</v>
      </c>
      <c r="AP122" s="286">
        <v>10.978</v>
      </c>
      <c r="AQ122" s="121">
        <v>1</v>
      </c>
    </row>
    <row r="123" spans="1:43" s="119" customFormat="1" ht="9" customHeight="1">
      <c r="A123" s="2"/>
      <c r="B123" s="275" t="s">
        <v>275</v>
      </c>
      <c r="C123" s="276" t="s">
        <v>276</v>
      </c>
      <c r="D123" s="277" t="s">
        <v>277</v>
      </c>
      <c r="E123" s="350">
        <v>34.19</v>
      </c>
      <c r="F123" s="351">
        <v>47</v>
      </c>
      <c r="G123" s="278">
        <v>37.467095642000594</v>
      </c>
      <c r="H123" s="352" t="s">
        <v>500</v>
      </c>
      <c r="I123" s="279">
        <v>44252</v>
      </c>
      <c r="J123" s="280">
        <v>0.11713030746705044</v>
      </c>
      <c r="K123" s="280">
        <v>0.11713030746705044</v>
      </c>
      <c r="L123" s="281">
        <v>-9.269431839290931</v>
      </c>
      <c r="M123" s="281">
        <v>63.604172648100302</v>
      </c>
      <c r="N123" s="282">
        <v>46.93</v>
      </c>
      <c r="O123" s="282">
        <v>20.635000000000002</v>
      </c>
      <c r="P123" s="283">
        <v>284.12119999999999</v>
      </c>
      <c r="Q123" s="284">
        <v>143506.30235162002</v>
      </c>
      <c r="R123" s="284">
        <v>17469.557000000001</v>
      </c>
      <c r="S123" s="353">
        <v>20385</v>
      </c>
      <c r="T123" s="353">
        <v>23070</v>
      </c>
      <c r="U123" s="284">
        <v>3263.8130000000001</v>
      </c>
      <c r="V123" s="353">
        <v>3986.1109999999999</v>
      </c>
      <c r="W123" s="353">
        <v>4533.2219999999998</v>
      </c>
      <c r="X123" s="352">
        <v>18.682860704481516</v>
      </c>
      <c r="Y123" s="352">
        <v>19.554137846455728</v>
      </c>
      <c r="Z123" s="352">
        <v>19.649856957087124</v>
      </c>
      <c r="AA123" s="284">
        <v>2340.873</v>
      </c>
      <c r="AB123" s="353">
        <v>2975.2220000000002</v>
      </c>
      <c r="AC123" s="353">
        <v>3423.1109999999999</v>
      </c>
      <c r="AD123" s="284">
        <v>-2510.8280000000004</v>
      </c>
      <c r="AE123" s="285">
        <v>140995.47435162001</v>
      </c>
      <c r="AF123" s="354">
        <v>0.30978549999999999</v>
      </c>
      <c r="AG123" s="286">
        <v>0.90607053252401737</v>
      </c>
      <c r="AH123" s="287">
        <v>48.154929577464785</v>
      </c>
      <c r="AI123" s="287">
        <v>49.694767441860456</v>
      </c>
      <c r="AJ123" s="287">
        <v>41.695121951219505</v>
      </c>
      <c r="AK123" s="287">
        <v>43.199617855440863</v>
      </c>
      <c r="AL123" s="287">
        <v>35.371687931324544</v>
      </c>
      <c r="AM123" s="287">
        <v>31.102706717566448</v>
      </c>
      <c r="AN123" s="288">
        <v>23.085063477844113</v>
      </c>
      <c r="AO123" s="286">
        <v>24.035</v>
      </c>
      <c r="AP123" s="286">
        <v>24.975999999999999</v>
      </c>
      <c r="AQ123" s="121">
        <v>1</v>
      </c>
    </row>
    <row r="124" spans="1:43" s="119" customFormat="1" ht="9" customHeight="1">
      <c r="A124" s="2"/>
      <c r="B124" s="275"/>
      <c r="C124" s="277"/>
      <c r="D124" s="277"/>
      <c r="E124" s="350"/>
      <c r="F124" s="351"/>
      <c r="G124" s="278"/>
      <c r="H124" s="352"/>
      <c r="I124" s="279"/>
      <c r="J124" s="280"/>
      <c r="K124" s="280"/>
      <c r="L124" s="281"/>
      <c r="M124" s="281"/>
      <c r="N124" s="282"/>
      <c r="O124" s="282"/>
      <c r="P124" s="283"/>
      <c r="Q124" s="284"/>
      <c r="R124" s="284"/>
      <c r="S124" s="353"/>
      <c r="T124" s="353"/>
      <c r="U124" s="284"/>
      <c r="V124" s="353"/>
      <c r="W124" s="353"/>
      <c r="X124" s="352"/>
      <c r="Y124" s="352"/>
      <c r="Z124" s="352"/>
      <c r="AA124" s="284"/>
      <c r="AB124" s="353"/>
      <c r="AC124" s="353"/>
      <c r="AD124" s="284"/>
      <c r="AE124" s="285"/>
      <c r="AF124" s="354"/>
      <c r="AG124" s="354"/>
      <c r="AH124" s="289"/>
      <c r="AI124" s="287"/>
      <c r="AJ124" s="287"/>
      <c r="AK124" s="287"/>
      <c r="AL124" s="287"/>
      <c r="AM124" s="287"/>
      <c r="AN124" s="288"/>
      <c r="AO124" s="286"/>
      <c r="AP124" s="286"/>
      <c r="AQ124" s="121">
        <v>1</v>
      </c>
    </row>
    <row r="125" spans="1:43" s="119" customFormat="1" ht="9" customHeight="1">
      <c r="A125" s="2"/>
      <c r="B125" s="355" t="s">
        <v>78</v>
      </c>
      <c r="C125" s="356"/>
      <c r="D125" s="356"/>
      <c r="E125" s="357"/>
      <c r="F125" s="358"/>
      <c r="G125" s="290"/>
      <c r="H125" s="291"/>
      <c r="I125" s="292"/>
      <c r="J125" s="293"/>
      <c r="K125" s="293"/>
      <c r="L125" s="294"/>
      <c r="M125" s="295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6"/>
      <c r="AH125" s="297">
        <v>19.47381974994806</v>
      </c>
      <c r="AI125" s="297">
        <v>19.436391360429457</v>
      </c>
      <c r="AJ125" s="297">
        <v>23.389286937642591</v>
      </c>
      <c r="AK125" s="297">
        <v>19.320360327496989</v>
      </c>
      <c r="AL125" s="297">
        <v>10.663584337532845</v>
      </c>
      <c r="AM125" s="297">
        <v>7.3714914831287883</v>
      </c>
      <c r="AN125" s="298">
        <v>13.416924355146126</v>
      </c>
      <c r="AO125" s="298">
        <v>18.335571428571431</v>
      </c>
      <c r="AP125" s="298">
        <v>12.348000000000001</v>
      </c>
      <c r="AQ125" s="121">
        <v>1</v>
      </c>
    </row>
    <row r="126" spans="1:43" s="119" customFormat="1" ht="9" customHeight="1">
      <c r="A126" s="2"/>
      <c r="B126" s="275" t="s">
        <v>488</v>
      </c>
      <c r="C126" s="276" t="s">
        <v>489</v>
      </c>
      <c r="D126" s="277" t="s">
        <v>490</v>
      </c>
      <c r="E126" s="350">
        <v>42.9</v>
      </c>
      <c r="F126" s="351">
        <v>45</v>
      </c>
      <c r="G126" s="278">
        <v>4.8951048951048959</v>
      </c>
      <c r="H126" s="352" t="s">
        <v>500</v>
      </c>
      <c r="I126" s="279">
        <v>44292</v>
      </c>
      <c r="J126" s="280">
        <v>-0.23255813953488857</v>
      </c>
      <c r="K126" s="280">
        <v>-0.23255813953488857</v>
      </c>
      <c r="L126" s="281">
        <v>9.1603053435114656</v>
      </c>
      <c r="M126" s="281">
        <v>179.4788273615635</v>
      </c>
      <c r="N126" s="282">
        <v>47.15</v>
      </c>
      <c r="O126" s="282">
        <v>14</v>
      </c>
      <c r="P126" s="283">
        <v>308.06279999999998</v>
      </c>
      <c r="Q126" s="284">
        <v>14840.623259675669</v>
      </c>
      <c r="R126" s="284">
        <v>5744.1260000000002</v>
      </c>
      <c r="S126" s="353">
        <v>9185.5</v>
      </c>
      <c r="T126" s="353">
        <v>12904.909</v>
      </c>
      <c r="U126" s="284">
        <v>406.47200000000021</v>
      </c>
      <c r="V126" s="353">
        <v>1607.8</v>
      </c>
      <c r="W126" s="353">
        <v>3891.5450000000001</v>
      </c>
      <c r="X126" s="352">
        <v>7.0763071701421625</v>
      </c>
      <c r="Y126" s="352">
        <v>17.503674269228675</v>
      </c>
      <c r="Z126" s="352">
        <v>30.155540035191258</v>
      </c>
      <c r="AA126" s="284">
        <v>-10834.709000000001</v>
      </c>
      <c r="AB126" s="353">
        <v>-2801.2000000000003</v>
      </c>
      <c r="AC126" s="353">
        <v>-468.63600000000002</v>
      </c>
      <c r="AD126" s="284">
        <v>3349.4180000000001</v>
      </c>
      <c r="AE126" s="285">
        <v>18190.041259675669</v>
      </c>
      <c r="AF126" s="354">
        <v>0</v>
      </c>
      <c r="AG126" s="286" t="s">
        <v>86</v>
      </c>
      <c r="AH126" s="289" t="s">
        <v>86</v>
      </c>
      <c r="AI126" s="287" t="s">
        <v>86</v>
      </c>
      <c r="AJ126" s="287" t="s">
        <v>86</v>
      </c>
      <c r="AK126" s="287">
        <v>44.751031460163702</v>
      </c>
      <c r="AL126" s="287">
        <v>11.313621880629226</v>
      </c>
      <c r="AM126" s="287">
        <v>4.6742466705834493</v>
      </c>
      <c r="AN126" s="288" t="s">
        <v>86</v>
      </c>
      <c r="AO126" s="286">
        <v>16.600000000000001</v>
      </c>
      <c r="AP126" s="286">
        <v>-0.157</v>
      </c>
      <c r="AQ126" s="121">
        <v>1</v>
      </c>
    </row>
    <row r="127" spans="1:43" s="119" customFormat="1" ht="9" customHeight="1">
      <c r="A127" s="2"/>
      <c r="B127" s="275" t="s">
        <v>418</v>
      </c>
      <c r="C127" s="276" t="s">
        <v>278</v>
      </c>
      <c r="D127" s="277" t="s">
        <v>279</v>
      </c>
      <c r="E127" s="350">
        <v>26.45</v>
      </c>
      <c r="F127" s="351">
        <v>33</v>
      </c>
      <c r="G127" s="278">
        <v>24.76370510396977</v>
      </c>
      <c r="H127" s="352" t="s">
        <v>500</v>
      </c>
      <c r="I127" s="279">
        <v>44274</v>
      </c>
      <c r="J127" s="280">
        <v>-1.3427825438269259</v>
      </c>
      <c r="K127" s="280">
        <v>-1.3427825438269259</v>
      </c>
      <c r="L127" s="281">
        <v>6.0545308740978188</v>
      </c>
      <c r="M127" s="281">
        <v>102.52679938744258</v>
      </c>
      <c r="N127" s="282">
        <v>29.03</v>
      </c>
      <c r="O127" s="282">
        <v>11.78</v>
      </c>
      <c r="P127" s="283">
        <v>162.18299999999999</v>
      </c>
      <c r="Q127" s="284">
        <v>9499.4063990109935</v>
      </c>
      <c r="R127" s="284">
        <v>6371.817</v>
      </c>
      <c r="S127" s="353">
        <v>9194.3080000000009</v>
      </c>
      <c r="T127" s="353">
        <v>13986.416999999999</v>
      </c>
      <c r="U127" s="284">
        <v>919.14699999999993</v>
      </c>
      <c r="V127" s="353">
        <v>1489.615</v>
      </c>
      <c r="W127" s="353">
        <v>3795.5</v>
      </c>
      <c r="X127" s="352">
        <v>14.425194571658286</v>
      </c>
      <c r="Y127" s="352">
        <v>16.201491183458288</v>
      </c>
      <c r="Z127" s="352">
        <v>27.137043032536496</v>
      </c>
      <c r="AA127" s="284">
        <v>-5988.1279999999997</v>
      </c>
      <c r="AB127" s="353">
        <v>-2185.6150000000002</v>
      </c>
      <c r="AC127" s="353">
        <v>193.18200000000002</v>
      </c>
      <c r="AD127" s="284">
        <v>16269.984999999999</v>
      </c>
      <c r="AE127" s="285">
        <v>25769.391399010994</v>
      </c>
      <c r="AF127" s="354">
        <v>0</v>
      </c>
      <c r="AG127" s="286" t="s">
        <v>86</v>
      </c>
      <c r="AH127" s="289" t="s">
        <v>86</v>
      </c>
      <c r="AI127" s="287" t="s">
        <v>86</v>
      </c>
      <c r="AJ127" s="287">
        <v>49.62476547842401</v>
      </c>
      <c r="AK127" s="287">
        <v>28.036202477961627</v>
      </c>
      <c r="AL127" s="287">
        <v>17.2993635261534</v>
      </c>
      <c r="AM127" s="287">
        <v>6.7894589379557351</v>
      </c>
      <c r="AN127" s="288" t="s">
        <v>86</v>
      </c>
      <c r="AO127" s="286">
        <v>16.792000000000002</v>
      </c>
      <c r="AP127" s="286">
        <v>-1.3900000000000001</v>
      </c>
      <c r="AQ127" s="121">
        <v>1</v>
      </c>
    </row>
    <row r="128" spans="1:43" s="119" customFormat="1" ht="9" customHeight="1">
      <c r="A128" s="2"/>
      <c r="B128" s="275" t="s">
        <v>280</v>
      </c>
      <c r="C128" s="276" t="s">
        <v>281</v>
      </c>
      <c r="D128" s="277" t="s">
        <v>282</v>
      </c>
      <c r="E128" s="350">
        <v>11.25</v>
      </c>
      <c r="F128" s="351">
        <v>26</v>
      </c>
      <c r="G128" s="278">
        <v>131.11111111111109</v>
      </c>
      <c r="H128" s="352" t="s">
        <v>424</v>
      </c>
      <c r="I128" s="279">
        <v>44088</v>
      </c>
      <c r="J128" s="280">
        <v>3.0219780219780334</v>
      </c>
      <c r="K128" s="280">
        <v>3.0219780219780334</v>
      </c>
      <c r="L128" s="299">
        <v>5.3962900505902134</v>
      </c>
      <c r="M128" s="281" t="s">
        <v>86</v>
      </c>
      <c r="N128" s="282">
        <v>11.72</v>
      </c>
      <c r="O128" s="282">
        <v>7.91</v>
      </c>
      <c r="P128" s="283">
        <v>3.9759139999999999</v>
      </c>
      <c r="Q128" s="284">
        <v>3149.8996275</v>
      </c>
      <c r="R128" s="284">
        <v>2826.797</v>
      </c>
      <c r="S128" s="353">
        <v>4032.75</v>
      </c>
      <c r="T128" s="353">
        <v>4391</v>
      </c>
      <c r="U128" s="284">
        <v>952.928</v>
      </c>
      <c r="V128" s="353">
        <v>680.25</v>
      </c>
      <c r="W128" s="353">
        <v>770.5</v>
      </c>
      <c r="X128" s="352">
        <v>33.710521130452591</v>
      </c>
      <c r="Y128" s="352">
        <v>16.868142086665429</v>
      </c>
      <c r="Z128" s="352">
        <v>17.547255750398545</v>
      </c>
      <c r="AA128" s="284">
        <v>180.583</v>
      </c>
      <c r="AB128" s="353">
        <v>220.25</v>
      </c>
      <c r="AC128" s="353">
        <v>250.75</v>
      </c>
      <c r="AD128" s="284">
        <v>1894.7530000000002</v>
      </c>
      <c r="AE128" s="285">
        <v>5044.6526274999997</v>
      </c>
      <c r="AF128" s="354">
        <v>0.13472500000000001</v>
      </c>
      <c r="AG128" s="286">
        <v>1.1975555949740939</v>
      </c>
      <c r="AH128" s="287" t="s">
        <v>86</v>
      </c>
      <c r="AI128" s="287">
        <v>13.975155279503104</v>
      </c>
      <c r="AJ128" s="287">
        <v>12.295081967213115</v>
      </c>
      <c r="AK128" s="287">
        <v>5.2938444746087843</v>
      </c>
      <c r="AL128" s="287">
        <v>7.4158803785373015</v>
      </c>
      <c r="AM128" s="287">
        <v>6.547245460739779</v>
      </c>
      <c r="AN128" s="288">
        <v>14.98388389696014</v>
      </c>
      <c r="AO128" s="286">
        <v>17.95</v>
      </c>
      <c r="AP128" s="286">
        <v>18.05</v>
      </c>
      <c r="AQ128" s="121">
        <v>1</v>
      </c>
    </row>
    <row r="129" spans="1:43" s="119" customFormat="1" ht="9" customHeight="1">
      <c r="A129" s="2"/>
      <c r="B129" s="275" t="s">
        <v>518</v>
      </c>
      <c r="C129" s="276" t="s">
        <v>519</v>
      </c>
      <c r="D129" s="277" t="s">
        <v>520</v>
      </c>
      <c r="E129" s="350">
        <v>53</v>
      </c>
      <c r="F129" s="351">
        <v>63</v>
      </c>
      <c r="G129" s="278">
        <v>18.867924528301884</v>
      </c>
      <c r="H129" s="352" t="s">
        <v>500</v>
      </c>
      <c r="I129" s="279" t="s">
        <v>426</v>
      </c>
      <c r="J129" s="280">
        <v>2.0015396458814561</v>
      </c>
      <c r="K129" s="280">
        <v>2.0015396458814561</v>
      </c>
      <c r="L129" s="299">
        <v>50.752339505646127</v>
      </c>
      <c r="M129" s="281">
        <v>154.86895888434717</v>
      </c>
      <c r="N129" s="282">
        <v>53.89</v>
      </c>
      <c r="O129" s="282">
        <v>20.03</v>
      </c>
      <c r="P129" s="283">
        <v>26.628730000000001</v>
      </c>
      <c r="Q129" s="284">
        <v>10945.580458</v>
      </c>
      <c r="R129" s="284">
        <v>9807.0570000000007</v>
      </c>
      <c r="S129" s="353">
        <v>10645</v>
      </c>
      <c r="T129" s="353">
        <v>14683.75</v>
      </c>
      <c r="U129" s="284">
        <v>2142.4499999999998</v>
      </c>
      <c r="V129" s="353">
        <v>2999.3330000000001</v>
      </c>
      <c r="W129" s="353">
        <v>3667.75</v>
      </c>
      <c r="X129" s="352">
        <v>21.846003342287087</v>
      </c>
      <c r="Y129" s="352">
        <v>28.175979333020194</v>
      </c>
      <c r="Z129" s="352">
        <v>24.978292329956584</v>
      </c>
      <c r="AA129" s="284">
        <v>276.02100000000002</v>
      </c>
      <c r="AB129" s="353">
        <v>517.77800000000002</v>
      </c>
      <c r="AC129" s="353">
        <v>646.875</v>
      </c>
      <c r="AD129" s="284">
        <v>9139.8909999999978</v>
      </c>
      <c r="AE129" s="285">
        <v>20085.471458</v>
      </c>
      <c r="AF129" s="354">
        <v>0.34241700000000003</v>
      </c>
      <c r="AG129" s="286">
        <v>0.64606981457404367</v>
      </c>
      <c r="AH129" s="287" t="s">
        <v>86</v>
      </c>
      <c r="AI129" s="287">
        <v>23.420238621299163</v>
      </c>
      <c r="AJ129" s="287">
        <v>18.064076346284935</v>
      </c>
      <c r="AK129" s="287">
        <v>9.3750012639734894</v>
      </c>
      <c r="AL129" s="287">
        <v>6.6966460403029604</v>
      </c>
      <c r="AM129" s="287">
        <v>5.4762378728103061</v>
      </c>
      <c r="AN129" s="288">
        <v>19.659111311675183</v>
      </c>
      <c r="AO129" s="286">
        <v>18.283000000000001</v>
      </c>
      <c r="AP129" s="286">
        <v>18.216999999999999</v>
      </c>
      <c r="AQ129" s="121"/>
    </row>
    <row r="130" spans="1:43" s="119" customFormat="1" ht="9" customHeight="1">
      <c r="A130" s="2"/>
      <c r="B130" s="275" t="s">
        <v>526</v>
      </c>
      <c r="C130" s="276" t="s">
        <v>283</v>
      </c>
      <c r="D130" s="277" t="s">
        <v>284</v>
      </c>
      <c r="E130" s="350">
        <v>27.79</v>
      </c>
      <c r="F130" s="351">
        <v>30</v>
      </c>
      <c r="G130" s="278">
        <v>7.9525008996041757</v>
      </c>
      <c r="H130" s="352" t="s">
        <v>500</v>
      </c>
      <c r="I130" s="279">
        <v>44144</v>
      </c>
      <c r="J130" s="280">
        <v>2.8878193261754781</v>
      </c>
      <c r="K130" s="280">
        <v>2.8878193261754781</v>
      </c>
      <c r="L130" s="281">
        <v>-4.8124678883370464</v>
      </c>
      <c r="M130" s="281">
        <v>89.009045772971504</v>
      </c>
      <c r="N130" s="282">
        <v>30.7</v>
      </c>
      <c r="O130" s="282">
        <v>14.51</v>
      </c>
      <c r="P130" s="283">
        <v>65.073549999999997</v>
      </c>
      <c r="Q130" s="284">
        <v>14137.59033169</v>
      </c>
      <c r="R130" s="284">
        <v>5591.8270000000002</v>
      </c>
      <c r="S130" s="353">
        <v>6328</v>
      </c>
      <c r="T130" s="353">
        <v>8532.5</v>
      </c>
      <c r="U130" s="284">
        <v>1326.5129999999999</v>
      </c>
      <c r="V130" s="353">
        <v>2025.7139999999999</v>
      </c>
      <c r="W130" s="353">
        <v>2293.2860000000001</v>
      </c>
      <c r="X130" s="352">
        <v>23.722354071397415</v>
      </c>
      <c r="Y130" s="352">
        <v>32.011915297092287</v>
      </c>
      <c r="Z130" s="352">
        <v>26.877070026369765</v>
      </c>
      <c r="AA130" s="284">
        <v>385.64800000000002</v>
      </c>
      <c r="AB130" s="353">
        <v>822</v>
      </c>
      <c r="AC130" s="353">
        <v>785.71400000000006</v>
      </c>
      <c r="AD130" s="284">
        <v>3560.8580000000011</v>
      </c>
      <c r="AE130" s="285">
        <v>17698.44833169</v>
      </c>
      <c r="AF130" s="354">
        <v>0.36196669999999997</v>
      </c>
      <c r="AG130" s="286">
        <v>1.3025070146160531</v>
      </c>
      <c r="AH130" s="287" t="s">
        <v>86</v>
      </c>
      <c r="AI130" s="287">
        <v>16.781400966183572</v>
      </c>
      <c r="AJ130" s="287">
        <v>17.655654383735705</v>
      </c>
      <c r="AK130" s="287">
        <v>13.34208434571693</v>
      </c>
      <c r="AL130" s="287">
        <v>8.7368939207064766</v>
      </c>
      <c r="AM130" s="287">
        <v>7.7175059419932799</v>
      </c>
      <c r="AN130" s="288">
        <v>9.5331195810528033</v>
      </c>
      <c r="AO130" s="286">
        <v>17.942</v>
      </c>
      <c r="AP130" s="286">
        <v>15.328000000000001</v>
      </c>
      <c r="AQ130" s="121"/>
    </row>
    <row r="131" spans="1:43" s="119" customFormat="1" ht="9" customHeight="1">
      <c r="A131" s="2"/>
      <c r="B131" s="275" t="s">
        <v>386</v>
      </c>
      <c r="C131" s="276" t="s">
        <v>387</v>
      </c>
      <c r="D131" s="277" t="s">
        <v>388</v>
      </c>
      <c r="E131" s="350">
        <v>19.260000000000002</v>
      </c>
      <c r="F131" s="351">
        <v>22.5</v>
      </c>
      <c r="G131" s="278">
        <v>16.822429906542034</v>
      </c>
      <c r="H131" s="352" t="s">
        <v>500</v>
      </c>
      <c r="I131" s="279">
        <v>44250</v>
      </c>
      <c r="J131" s="280">
        <v>6.5855008301051621</v>
      </c>
      <c r="K131" s="280">
        <v>6.5855008301051621</v>
      </c>
      <c r="L131" s="281">
        <v>-6.0441972779159858</v>
      </c>
      <c r="M131" s="281">
        <v>65.123456790123484</v>
      </c>
      <c r="N131" s="282">
        <v>21.91</v>
      </c>
      <c r="O131" s="282">
        <v>11.18</v>
      </c>
      <c r="P131" s="283">
        <v>37.430079999999997</v>
      </c>
      <c r="Q131" s="284">
        <v>5757.2187296400007</v>
      </c>
      <c r="R131" s="284">
        <v>4085.259</v>
      </c>
      <c r="S131" s="353">
        <v>4402</v>
      </c>
      <c r="T131" s="353">
        <v>6780.5</v>
      </c>
      <c r="U131" s="284">
        <v>717.18100000000004</v>
      </c>
      <c r="V131" s="353">
        <v>1253.4000000000001</v>
      </c>
      <c r="W131" s="353">
        <v>1410.3</v>
      </c>
      <c r="X131" s="352">
        <v>17.55533737273451</v>
      </c>
      <c r="Y131" s="352">
        <v>28.473421172194456</v>
      </c>
      <c r="Z131" s="352">
        <v>20.799351080303811</v>
      </c>
      <c r="AA131" s="284">
        <v>109.027</v>
      </c>
      <c r="AB131" s="353">
        <v>423.8</v>
      </c>
      <c r="AC131" s="353">
        <v>415.2</v>
      </c>
      <c r="AD131" s="284">
        <v>2714.4510000000009</v>
      </c>
      <c r="AE131" s="285">
        <v>8471.6697296400016</v>
      </c>
      <c r="AF131" s="354">
        <v>0.147814</v>
      </c>
      <c r="AG131" s="286">
        <v>0.76746628044302712</v>
      </c>
      <c r="AH131" s="287">
        <v>12.136105860113423</v>
      </c>
      <c r="AI131" s="287">
        <v>13.506311360448809</v>
      </c>
      <c r="AJ131" s="287">
        <v>13.886085075702956</v>
      </c>
      <c r="AK131" s="287">
        <v>11.812457008258725</v>
      </c>
      <c r="AL131" s="287">
        <v>6.7589514358066065</v>
      </c>
      <c r="AM131" s="287">
        <v>6.0069983192512248</v>
      </c>
      <c r="AN131" s="288">
        <v>4.6795927123568051</v>
      </c>
      <c r="AO131" s="286">
        <v>16.565999999999999</v>
      </c>
      <c r="AP131" s="286">
        <v>14.96</v>
      </c>
      <c r="AQ131" s="121"/>
    </row>
    <row r="132" spans="1:43" s="119" customFormat="1" ht="9" customHeight="1">
      <c r="A132" s="2"/>
      <c r="B132" s="275" t="s">
        <v>285</v>
      </c>
      <c r="C132" s="276" t="s">
        <v>26</v>
      </c>
      <c r="D132" s="277" t="s">
        <v>286</v>
      </c>
      <c r="E132" s="350">
        <v>64.16</v>
      </c>
      <c r="F132" s="351">
        <v>69.199996948242188</v>
      </c>
      <c r="G132" s="278">
        <v>7.8553568395296036</v>
      </c>
      <c r="H132" s="352" t="s">
        <v>500</v>
      </c>
      <c r="I132" s="279">
        <v>44253</v>
      </c>
      <c r="J132" s="280">
        <v>2.4102154828411715</v>
      </c>
      <c r="K132" s="280">
        <v>2.4102154828411715</v>
      </c>
      <c r="L132" s="281">
        <v>-6.7753512633857866</v>
      </c>
      <c r="M132" s="281">
        <v>71.775856068110613</v>
      </c>
      <c r="N132" s="282">
        <v>73.930000000000007</v>
      </c>
      <c r="O132" s="282">
        <v>37.31</v>
      </c>
      <c r="P132" s="283">
        <v>370.61680000000001</v>
      </c>
      <c r="Q132" s="284">
        <v>48663.221547199995</v>
      </c>
      <c r="R132" s="284">
        <v>10307.615</v>
      </c>
      <c r="S132" s="353">
        <v>11503</v>
      </c>
      <c r="T132" s="353">
        <v>17764.909</v>
      </c>
      <c r="U132" s="284">
        <v>2468.0699999999997</v>
      </c>
      <c r="V132" s="353">
        <v>3401</v>
      </c>
      <c r="W132" s="353">
        <v>3882</v>
      </c>
      <c r="X132" s="352">
        <v>23.94414226763417</v>
      </c>
      <c r="Y132" s="352">
        <v>29.566200121707382</v>
      </c>
      <c r="Z132" s="352">
        <v>21.852068029169189</v>
      </c>
      <c r="AA132" s="284">
        <v>1048.18</v>
      </c>
      <c r="AB132" s="353">
        <v>1638.818</v>
      </c>
      <c r="AC132" s="353">
        <v>1678.182</v>
      </c>
      <c r="AD132" s="284">
        <v>7193.8949999999995</v>
      </c>
      <c r="AE132" s="285">
        <v>55857.116547199992</v>
      </c>
      <c r="AF132" s="354">
        <v>0.36737629999999999</v>
      </c>
      <c r="AG132" s="286">
        <v>0.57259402667495085</v>
      </c>
      <c r="AH132" s="287">
        <v>26.811533639782695</v>
      </c>
      <c r="AI132" s="287">
        <v>29.498850574712637</v>
      </c>
      <c r="AJ132" s="287">
        <v>28.810058374494837</v>
      </c>
      <c r="AK132" s="287">
        <v>22.631901261795655</v>
      </c>
      <c r="AL132" s="287">
        <v>16.423733180593942</v>
      </c>
      <c r="AM132" s="287">
        <v>14.388747178567746</v>
      </c>
      <c r="AN132" s="288">
        <v>18.228914273685685</v>
      </c>
      <c r="AO132" s="286">
        <v>24.216000000000001</v>
      </c>
      <c r="AP132" s="286">
        <v>21.428000000000001</v>
      </c>
      <c r="AQ132" s="121">
        <v>1</v>
      </c>
    </row>
    <row r="133" spans="1:43" s="119" customFormat="1" ht="9" customHeight="1">
      <c r="A133" s="2"/>
      <c r="B133" s="275"/>
      <c r="C133" s="277"/>
      <c r="D133" s="277"/>
      <c r="E133" s="350"/>
      <c r="F133" s="351"/>
      <c r="G133" s="278"/>
      <c r="H133" s="352"/>
      <c r="I133" s="279"/>
      <c r="J133" s="280"/>
      <c r="K133" s="280"/>
      <c r="L133" s="281"/>
      <c r="M133" s="281"/>
      <c r="N133" s="282"/>
      <c r="O133" s="282"/>
      <c r="P133" s="283"/>
      <c r="Q133" s="284"/>
      <c r="R133" s="284"/>
      <c r="S133" s="353"/>
      <c r="T133" s="353"/>
      <c r="U133" s="284"/>
      <c r="V133" s="353"/>
      <c r="W133" s="353"/>
      <c r="X133" s="352"/>
      <c r="Y133" s="352"/>
      <c r="Z133" s="352"/>
      <c r="AA133" s="284"/>
      <c r="AB133" s="353"/>
      <c r="AC133" s="353"/>
      <c r="AD133" s="284"/>
      <c r="AE133" s="285"/>
      <c r="AF133" s="354"/>
      <c r="AG133" s="354"/>
      <c r="AH133" s="289"/>
      <c r="AI133" s="287"/>
      <c r="AJ133" s="287"/>
      <c r="AK133" s="287"/>
      <c r="AL133" s="287"/>
      <c r="AM133" s="287"/>
      <c r="AN133" s="288"/>
      <c r="AO133" s="286"/>
      <c r="AP133" s="286"/>
      <c r="AQ133" s="121">
        <v>1</v>
      </c>
    </row>
    <row r="134" spans="1:43" s="119" customFormat="1" ht="9" customHeight="1">
      <c r="A134" s="2"/>
      <c r="B134" s="359" t="s">
        <v>287</v>
      </c>
      <c r="C134" s="360"/>
      <c r="D134" s="360"/>
      <c r="E134" s="361"/>
      <c r="F134" s="362"/>
      <c r="G134" s="302"/>
      <c r="H134" s="303"/>
      <c r="I134" s="304"/>
      <c r="J134" s="305"/>
      <c r="K134" s="305"/>
      <c r="L134" s="306"/>
      <c r="M134" s="306"/>
      <c r="N134" s="307"/>
      <c r="O134" s="307"/>
      <c r="P134" s="307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9"/>
      <c r="AH134" s="310">
        <v>31.041162227602904</v>
      </c>
      <c r="AI134" s="310">
        <v>27.848613865307794</v>
      </c>
      <c r="AJ134" s="310">
        <v>27.556223655742773</v>
      </c>
      <c r="AK134" s="310">
        <v>9.312060618116174</v>
      </c>
      <c r="AL134" s="310">
        <v>6.4134523399006476</v>
      </c>
      <c r="AM134" s="310">
        <v>6.3135136889581096</v>
      </c>
      <c r="AN134" s="311">
        <v>-34.335133895014465</v>
      </c>
      <c r="AO134" s="311">
        <v>53.542333333333339</v>
      </c>
      <c r="AP134" s="311">
        <v>22.683666666666667</v>
      </c>
      <c r="AQ134" s="121">
        <v>1</v>
      </c>
    </row>
    <row r="135" spans="1:43" s="119" customFormat="1" ht="3" customHeight="1">
      <c r="A135" s="2"/>
      <c r="B135" s="363"/>
      <c r="C135" s="364"/>
      <c r="D135" s="364"/>
      <c r="E135" s="365"/>
      <c r="F135" s="366"/>
      <c r="G135" s="312"/>
      <c r="H135" s="313"/>
      <c r="I135" s="314"/>
      <c r="J135" s="315"/>
      <c r="K135" s="315"/>
      <c r="L135" s="316"/>
      <c r="M135" s="316"/>
      <c r="N135" s="317"/>
      <c r="O135" s="317"/>
      <c r="P135" s="317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9"/>
      <c r="AH135" s="322"/>
      <c r="AI135" s="322"/>
      <c r="AJ135" s="322"/>
      <c r="AK135" s="322"/>
      <c r="AL135" s="322"/>
      <c r="AM135" s="322"/>
      <c r="AN135" s="323"/>
      <c r="AO135" s="323"/>
      <c r="AP135" s="323"/>
      <c r="AQ135" s="121">
        <v>0</v>
      </c>
    </row>
    <row r="136" spans="1:43" s="119" customFormat="1" ht="9" customHeight="1">
      <c r="A136" s="2"/>
      <c r="B136" s="275" t="s">
        <v>288</v>
      </c>
      <c r="C136" s="276" t="s">
        <v>289</v>
      </c>
      <c r="D136" s="277" t="s">
        <v>290</v>
      </c>
      <c r="E136" s="350">
        <v>13.94</v>
      </c>
      <c r="F136" s="351">
        <v>20.5</v>
      </c>
      <c r="G136" s="278">
        <v>47.058823529411775</v>
      </c>
      <c r="H136" s="352" t="s">
        <v>424</v>
      </c>
      <c r="I136" s="279">
        <v>44293</v>
      </c>
      <c r="J136" s="280">
        <v>1.1611030478954953</v>
      </c>
      <c r="K136" s="280">
        <v>1.1611030478954953</v>
      </c>
      <c r="L136" s="281">
        <v>4.2165071770335016</v>
      </c>
      <c r="M136" s="281">
        <v>-2.374115834442192</v>
      </c>
      <c r="N136" s="282">
        <v>15.9</v>
      </c>
      <c r="O136" s="282">
        <v>10.31</v>
      </c>
      <c r="P136" s="283">
        <v>179.21979999999999</v>
      </c>
      <c r="Q136" s="284">
        <v>28158.799999999999</v>
      </c>
      <c r="R136" s="284">
        <v>9889.48</v>
      </c>
      <c r="S136" s="353">
        <v>10530</v>
      </c>
      <c r="T136" s="353">
        <v>10040.5</v>
      </c>
      <c r="U136" s="284">
        <v>4492.152</v>
      </c>
      <c r="V136" s="353">
        <v>5959.9000000000005</v>
      </c>
      <c r="W136" s="353">
        <v>5702.6</v>
      </c>
      <c r="X136" s="352">
        <v>45.423540974854085</v>
      </c>
      <c r="Y136" s="352">
        <v>56.599240265906936</v>
      </c>
      <c r="Z136" s="352">
        <v>56.795976296001193</v>
      </c>
      <c r="AA136" s="284">
        <v>191.03200000000001</v>
      </c>
      <c r="AB136" s="353">
        <v>1069.3</v>
      </c>
      <c r="AC136" s="353">
        <v>1266.1000000000001</v>
      </c>
      <c r="AD136" s="284">
        <v>13811.844000000001</v>
      </c>
      <c r="AE136" s="285">
        <v>41970.644</v>
      </c>
      <c r="AF136" s="354">
        <v>8.9842060000000001E-2</v>
      </c>
      <c r="AG136" s="286">
        <v>0.64449109553948702</v>
      </c>
      <c r="AH136" s="287" t="s">
        <v>86</v>
      </c>
      <c r="AI136" s="287">
        <v>25.959031657355677</v>
      </c>
      <c r="AJ136" s="287">
        <v>21.987381703470032</v>
      </c>
      <c r="AK136" s="287">
        <v>9.343104151417851</v>
      </c>
      <c r="AL136" s="287">
        <v>7.0421725196731479</v>
      </c>
      <c r="AM136" s="287">
        <v>7.3599137235646896</v>
      </c>
      <c r="AN136" s="288">
        <v>2.4059519952699162</v>
      </c>
      <c r="AO136" s="286">
        <v>14.682</v>
      </c>
      <c r="AP136" s="286">
        <v>15.922000000000001</v>
      </c>
      <c r="AQ136" s="121">
        <v>1</v>
      </c>
    </row>
    <row r="137" spans="1:43" s="119" customFormat="1" ht="9" customHeight="1">
      <c r="A137" s="2"/>
      <c r="B137" s="275" t="s">
        <v>291</v>
      </c>
      <c r="C137" s="276" t="s">
        <v>71</v>
      </c>
      <c r="D137" s="277" t="s">
        <v>292</v>
      </c>
      <c r="E137" s="350">
        <v>12.82</v>
      </c>
      <c r="F137" s="351">
        <v>19</v>
      </c>
      <c r="G137" s="278">
        <v>48.205928237129484</v>
      </c>
      <c r="H137" s="352" t="s">
        <v>500</v>
      </c>
      <c r="I137" s="279">
        <v>44315</v>
      </c>
      <c r="J137" s="280">
        <v>2.6421136909527521</v>
      </c>
      <c r="K137" s="280">
        <v>2.6421136909527521</v>
      </c>
      <c r="L137" s="281">
        <v>-4.1136873597606538</v>
      </c>
      <c r="M137" s="281">
        <v>-2.8051554207733087</v>
      </c>
      <c r="N137" s="282">
        <v>14.97</v>
      </c>
      <c r="O137" s="282">
        <v>9.83</v>
      </c>
      <c r="P137" s="283">
        <v>47.138680000000001</v>
      </c>
      <c r="Q137" s="284">
        <v>7162.5222056000002</v>
      </c>
      <c r="R137" s="284">
        <v>3999.7860000000001</v>
      </c>
      <c r="S137" s="353">
        <v>4457</v>
      </c>
      <c r="T137" s="353">
        <v>3642.556</v>
      </c>
      <c r="U137" s="284">
        <v>1412.8020000000001</v>
      </c>
      <c r="V137" s="353">
        <v>2235.444</v>
      </c>
      <c r="W137" s="353">
        <v>1902.3330000000001</v>
      </c>
      <c r="X137" s="352">
        <v>35.321939723775223</v>
      </c>
      <c r="Y137" s="352">
        <v>50.155799865380303</v>
      </c>
      <c r="Z137" s="352">
        <v>52.225223167468116</v>
      </c>
      <c r="AA137" s="284">
        <v>-423.988</v>
      </c>
      <c r="AB137" s="353">
        <v>390.77800000000002</v>
      </c>
      <c r="AC137" s="353">
        <v>237.61600000000001</v>
      </c>
      <c r="AD137" s="284">
        <v>7001.5729999999994</v>
      </c>
      <c r="AE137" s="285">
        <v>14164.095205599999</v>
      </c>
      <c r="AF137" s="354">
        <v>0</v>
      </c>
      <c r="AG137" s="286" t="s">
        <v>86</v>
      </c>
      <c r="AH137" s="287">
        <v>31.041162227602904</v>
      </c>
      <c r="AI137" s="287">
        <v>18.340486409155936</v>
      </c>
      <c r="AJ137" s="287">
        <v>30.093896713615024</v>
      </c>
      <c r="AK137" s="287">
        <v>10.025534509152731</v>
      </c>
      <c r="AL137" s="287">
        <v>6.3361440526356283</v>
      </c>
      <c r="AM137" s="287">
        <v>7.4456444826431536</v>
      </c>
      <c r="AN137" s="288">
        <v>-165.77183404856683</v>
      </c>
      <c r="AO137" s="286">
        <v>136.39500000000001</v>
      </c>
      <c r="AP137" s="286">
        <v>41.736000000000004</v>
      </c>
      <c r="AQ137" s="121"/>
    </row>
    <row r="138" spans="1:43" s="119" customFormat="1" ht="9" customHeight="1">
      <c r="A138" s="2"/>
      <c r="B138" s="275" t="s">
        <v>357</v>
      </c>
      <c r="C138" s="276" t="s">
        <v>358</v>
      </c>
      <c r="D138" s="277" t="s">
        <v>359</v>
      </c>
      <c r="E138" s="350">
        <v>21.35</v>
      </c>
      <c r="F138" s="351">
        <v>26.321428298950195</v>
      </c>
      <c r="G138" s="278">
        <v>23.285378449415429</v>
      </c>
      <c r="H138" s="352" t="s">
        <v>425</v>
      </c>
      <c r="I138" s="279" t="s">
        <v>426</v>
      </c>
      <c r="J138" s="280">
        <v>3.2897919690372479</v>
      </c>
      <c r="K138" s="280">
        <v>3.2897919690372479</v>
      </c>
      <c r="L138" s="281">
        <v>10.966735966735985</v>
      </c>
      <c r="M138" s="281">
        <v>-5.6145004420866451</v>
      </c>
      <c r="N138" s="282">
        <v>24.7</v>
      </c>
      <c r="O138" s="282">
        <v>17.309999999999999</v>
      </c>
      <c r="P138" s="324">
        <v>148.0137</v>
      </c>
      <c r="Q138" s="284">
        <v>39586.290187850005</v>
      </c>
      <c r="R138" s="284">
        <v>6966.1589999999997</v>
      </c>
      <c r="S138" s="353">
        <v>8408.0709999999999</v>
      </c>
      <c r="T138" s="353">
        <v>9740.5</v>
      </c>
      <c r="U138" s="284">
        <v>3794.9049999999997</v>
      </c>
      <c r="V138" s="353">
        <v>4321.7690000000002</v>
      </c>
      <c r="W138" s="353">
        <v>5077.4620000000004</v>
      </c>
      <c r="X138" s="352">
        <v>54.476290305748122</v>
      </c>
      <c r="Y138" s="352">
        <v>51.40024388471506</v>
      </c>
      <c r="Z138" s="352">
        <v>52.127324059339877</v>
      </c>
      <c r="AA138" s="284">
        <v>297.16300000000001</v>
      </c>
      <c r="AB138" s="353">
        <v>1009.25</v>
      </c>
      <c r="AC138" s="353">
        <v>1357.077</v>
      </c>
      <c r="AD138" s="284">
        <v>13465.553999999998</v>
      </c>
      <c r="AE138" s="325">
        <v>53051.844187850002</v>
      </c>
      <c r="AF138" s="354">
        <v>0</v>
      </c>
      <c r="AG138" s="286" t="s">
        <v>86</v>
      </c>
      <c r="AH138" s="287" t="s">
        <v>86</v>
      </c>
      <c r="AI138" s="287">
        <v>39.246323529411768</v>
      </c>
      <c r="AJ138" s="287">
        <v>30.587392550143267</v>
      </c>
      <c r="AK138" s="287">
        <v>13.979755537450872</v>
      </c>
      <c r="AL138" s="287">
        <v>12.275492787293814</v>
      </c>
      <c r="AM138" s="287">
        <v>10.448496549624595</v>
      </c>
      <c r="AN138" s="288">
        <v>2.5508475901267262</v>
      </c>
      <c r="AO138" s="286">
        <v>9.5500000000000007</v>
      </c>
      <c r="AP138" s="286">
        <v>10.393000000000001</v>
      </c>
      <c r="AQ138" s="121"/>
    </row>
    <row r="139" spans="1:43" s="119" customFormat="1" ht="9" customHeight="1">
      <c r="A139" s="2"/>
      <c r="B139" s="275" t="s">
        <v>293</v>
      </c>
      <c r="C139" s="276" t="s">
        <v>294</v>
      </c>
      <c r="D139" s="277" t="s">
        <v>295</v>
      </c>
      <c r="E139" s="350">
        <v>3.91</v>
      </c>
      <c r="F139" s="351" t="s">
        <v>497</v>
      </c>
      <c r="G139" s="278" t="s">
        <v>95</v>
      </c>
      <c r="H139" s="352" t="s">
        <v>425</v>
      </c>
      <c r="I139" s="279" t="s">
        <v>426</v>
      </c>
      <c r="J139" s="280">
        <v>17.065868263473071</v>
      </c>
      <c r="K139" s="280">
        <v>17.065868263473071</v>
      </c>
      <c r="L139" s="281">
        <v>69.484178586909408</v>
      </c>
      <c r="M139" s="281">
        <v>246.32418069087691</v>
      </c>
      <c r="N139" s="282">
        <v>4.96</v>
      </c>
      <c r="O139" s="282">
        <v>1.04</v>
      </c>
      <c r="P139" s="283">
        <v>22.042760000000001</v>
      </c>
      <c r="Q139" s="284">
        <v>688.16000000000008</v>
      </c>
      <c r="R139" s="284">
        <v>969.10699999999997</v>
      </c>
      <c r="S139" s="353" t="s">
        <v>86</v>
      </c>
      <c r="T139" s="353" t="s">
        <v>86</v>
      </c>
      <c r="U139" s="284">
        <v>622.17600000000004</v>
      </c>
      <c r="V139" s="353" t="s">
        <v>86</v>
      </c>
      <c r="W139" s="353" t="s">
        <v>86</v>
      </c>
      <c r="X139" s="352">
        <v>64.200960265481527</v>
      </c>
      <c r="Y139" s="352">
        <v>0</v>
      </c>
      <c r="Z139" s="352">
        <v>0</v>
      </c>
      <c r="AA139" s="284">
        <v>189.352</v>
      </c>
      <c r="AB139" s="353" t="s">
        <v>86</v>
      </c>
      <c r="AC139" s="353" t="s">
        <v>86</v>
      </c>
      <c r="AD139" s="284">
        <v>1738.232</v>
      </c>
      <c r="AE139" s="285">
        <v>2426.3919999999998</v>
      </c>
      <c r="AF139" s="354">
        <v>4.1215000000000002E-2</v>
      </c>
      <c r="AG139" s="286">
        <v>1.0540920412144086</v>
      </c>
      <c r="AH139" s="287" t="s">
        <v>86</v>
      </c>
      <c r="AI139" s="287" t="s">
        <v>86</v>
      </c>
      <c r="AJ139" s="287" t="s">
        <v>86</v>
      </c>
      <c r="AK139" s="287">
        <v>3.8998482744432437</v>
      </c>
      <c r="AL139" s="287">
        <v>0</v>
      </c>
      <c r="AM139" s="287">
        <v>0</v>
      </c>
      <c r="AN139" s="288">
        <v>23.474498883112307</v>
      </c>
      <c r="AO139" s="286" t="s">
        <v>86</v>
      </c>
      <c r="AP139" s="286" t="s">
        <v>86</v>
      </c>
      <c r="AQ139" s="121"/>
    </row>
    <row r="140" spans="1:43" s="119" customFormat="1" ht="9" customHeight="1">
      <c r="A140" s="2"/>
      <c r="B140" s="275"/>
      <c r="C140" s="277"/>
      <c r="D140" s="277"/>
      <c r="E140" s="350"/>
      <c r="F140" s="351"/>
      <c r="G140" s="278"/>
      <c r="H140" s="352"/>
      <c r="I140" s="279"/>
      <c r="J140" s="280"/>
      <c r="K140" s="280"/>
      <c r="L140" s="281"/>
      <c r="M140" s="281"/>
      <c r="N140" s="282"/>
      <c r="O140" s="282"/>
      <c r="P140" s="284"/>
      <c r="Q140" s="284"/>
      <c r="R140" s="353"/>
      <c r="S140" s="353"/>
      <c r="T140" s="353"/>
      <c r="U140" s="353"/>
      <c r="V140" s="353"/>
      <c r="W140" s="353"/>
      <c r="X140" s="352"/>
      <c r="Y140" s="352"/>
      <c r="Z140" s="352"/>
      <c r="AA140" s="353"/>
      <c r="AB140" s="353"/>
      <c r="AC140" s="353"/>
      <c r="AD140" s="284"/>
      <c r="AE140" s="284"/>
      <c r="AF140" s="284"/>
      <c r="AG140" s="300"/>
      <c r="AH140" s="301"/>
      <c r="AI140" s="287"/>
      <c r="AJ140" s="287"/>
      <c r="AK140" s="301"/>
      <c r="AL140" s="301"/>
      <c r="AM140" s="301"/>
      <c r="AN140" s="352"/>
      <c r="AO140" s="352"/>
      <c r="AP140" s="352"/>
      <c r="AQ140" s="121">
        <v>0</v>
      </c>
    </row>
    <row r="141" spans="1:43" s="119" customFormat="1" ht="9" customHeight="1">
      <c r="A141" s="2"/>
      <c r="B141" s="359" t="s">
        <v>296</v>
      </c>
      <c r="C141" s="360"/>
      <c r="D141" s="360"/>
      <c r="E141" s="361"/>
      <c r="F141" s="362"/>
      <c r="G141" s="302"/>
      <c r="H141" s="303"/>
      <c r="I141" s="304"/>
      <c r="J141" s="305"/>
      <c r="K141" s="305"/>
      <c r="L141" s="306"/>
      <c r="M141" s="306"/>
      <c r="N141" s="307"/>
      <c r="O141" s="307"/>
      <c r="P141" s="307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9"/>
      <c r="AH141" s="310">
        <v>7.0811397722201948</v>
      </c>
      <c r="AI141" s="310">
        <v>7.1991133069218112</v>
      </c>
      <c r="AJ141" s="310">
        <v>9.959462602937176</v>
      </c>
      <c r="AK141" s="310">
        <v>9.0989974847937773</v>
      </c>
      <c r="AL141" s="310">
        <v>5.2881780028919021</v>
      </c>
      <c r="AM141" s="310">
        <v>5.9161159883033587</v>
      </c>
      <c r="AN141" s="311">
        <v>-26.49121072884715</v>
      </c>
      <c r="AO141" s="311">
        <v>53.481749999999998</v>
      </c>
      <c r="AP141" s="311">
        <v>30.816375000000001</v>
      </c>
      <c r="AQ141" s="121">
        <v>1</v>
      </c>
    </row>
    <row r="142" spans="1:43" s="119" customFormat="1" ht="3" customHeight="1">
      <c r="A142" s="2"/>
      <c r="B142" s="363"/>
      <c r="C142" s="364"/>
      <c r="D142" s="364"/>
      <c r="E142" s="365"/>
      <c r="F142" s="366"/>
      <c r="G142" s="312"/>
      <c r="H142" s="313"/>
      <c r="I142" s="314"/>
      <c r="J142" s="315"/>
      <c r="K142" s="315"/>
      <c r="L142" s="316"/>
      <c r="M142" s="316"/>
      <c r="N142" s="317"/>
      <c r="O142" s="317"/>
      <c r="P142" s="317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9"/>
      <c r="AH142" s="320"/>
      <c r="AI142" s="320"/>
      <c r="AJ142" s="320"/>
      <c r="AK142" s="320"/>
      <c r="AL142" s="320"/>
      <c r="AM142" s="320"/>
      <c r="AN142" s="321"/>
      <c r="AO142" s="321"/>
      <c r="AP142" s="321"/>
      <c r="AQ142" s="121">
        <v>1</v>
      </c>
    </row>
    <row r="143" spans="1:43" s="119" customFormat="1" ht="9" customHeight="1">
      <c r="A143" s="2"/>
      <c r="B143" s="355" t="s">
        <v>63</v>
      </c>
      <c r="C143" s="356"/>
      <c r="D143" s="356"/>
      <c r="E143" s="357"/>
      <c r="F143" s="358"/>
      <c r="G143" s="290"/>
      <c r="H143" s="291"/>
      <c r="I143" s="292"/>
      <c r="J143" s="293"/>
      <c r="K143" s="293"/>
      <c r="L143" s="294"/>
      <c r="M143" s="295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6"/>
      <c r="AH143" s="297">
        <v>8.3593853633556368</v>
      </c>
      <c r="AI143" s="297">
        <v>8.5638507320346857</v>
      </c>
      <c r="AJ143" s="297">
        <v>11.318354597473284</v>
      </c>
      <c r="AK143" s="297">
        <v>10.556724533662093</v>
      </c>
      <c r="AL143" s="297">
        <v>6.3974748413019693</v>
      </c>
      <c r="AM143" s="297">
        <v>6.9101508680588752</v>
      </c>
      <c r="AN143" s="298">
        <v>-67.790470680610483</v>
      </c>
      <c r="AO143" s="298">
        <v>65.081999999999994</v>
      </c>
      <c r="AP143" s="298">
        <v>38.221000000000004</v>
      </c>
      <c r="AQ143" s="121">
        <v>1</v>
      </c>
    </row>
    <row r="144" spans="1:43" s="119" customFormat="1" ht="9" customHeight="1">
      <c r="A144" s="2"/>
      <c r="B144" s="275" t="s">
        <v>297</v>
      </c>
      <c r="C144" s="276" t="s">
        <v>298</v>
      </c>
      <c r="D144" s="277" t="s">
        <v>299</v>
      </c>
      <c r="E144" s="350">
        <v>25.71</v>
      </c>
      <c r="F144" s="351">
        <v>28</v>
      </c>
      <c r="G144" s="278">
        <v>8.9070400622325963</v>
      </c>
      <c r="H144" s="352" t="s">
        <v>498</v>
      </c>
      <c r="I144" s="279">
        <v>44328</v>
      </c>
      <c r="J144" s="280">
        <v>-2.3917995444191265</v>
      </c>
      <c r="K144" s="280">
        <v>-2.3917995444191265</v>
      </c>
      <c r="L144" s="281">
        <v>-2.8711749149981092</v>
      </c>
      <c r="M144" s="281">
        <v>30.839694656488568</v>
      </c>
      <c r="N144" s="282">
        <v>31.54</v>
      </c>
      <c r="O144" s="282">
        <v>18.7</v>
      </c>
      <c r="P144" s="283">
        <v>174.17840000000001</v>
      </c>
      <c r="Q144" s="284">
        <v>29604.85121914</v>
      </c>
      <c r="R144" s="284">
        <v>11948.794</v>
      </c>
      <c r="S144" s="353">
        <v>12923</v>
      </c>
      <c r="T144" s="353">
        <v>14286</v>
      </c>
      <c r="U144" s="284">
        <v>4346.45</v>
      </c>
      <c r="V144" s="353">
        <v>6897.9170000000004</v>
      </c>
      <c r="W144" s="353">
        <v>6727.1670000000004</v>
      </c>
      <c r="X144" s="352">
        <v>36.375637574804621</v>
      </c>
      <c r="Y144" s="352">
        <v>53.37705641105007</v>
      </c>
      <c r="Z144" s="352">
        <v>47.089227215455693</v>
      </c>
      <c r="AA144" s="284">
        <v>-2487.87</v>
      </c>
      <c r="AB144" s="353">
        <v>2734.6669999999999</v>
      </c>
      <c r="AC144" s="353">
        <v>1924.3330000000001</v>
      </c>
      <c r="AD144" s="284">
        <v>20605.575000000001</v>
      </c>
      <c r="AE144" s="285">
        <v>50210.426219140005</v>
      </c>
      <c r="AF144" s="354">
        <v>0</v>
      </c>
      <c r="AG144" s="286" t="s">
        <v>86</v>
      </c>
      <c r="AH144" s="287">
        <v>11.183123096998695</v>
      </c>
      <c r="AI144" s="287">
        <v>9.7942857142857154</v>
      </c>
      <c r="AJ144" s="287">
        <v>14.11861614497529</v>
      </c>
      <c r="AK144" s="287">
        <v>11.55205425557409</v>
      </c>
      <c r="AL144" s="287">
        <v>7.2790708005242744</v>
      </c>
      <c r="AM144" s="287">
        <v>7.4638293087030547</v>
      </c>
      <c r="AN144" s="288">
        <v>-50.478296524312206</v>
      </c>
      <c r="AO144" s="286">
        <v>50.9</v>
      </c>
      <c r="AP144" s="286">
        <v>34.603000000000002</v>
      </c>
      <c r="AQ144" s="121"/>
    </row>
    <row r="145" spans="1:43" s="119" customFormat="1" ht="9" customHeight="1">
      <c r="A145" s="2"/>
      <c r="B145" s="275" t="s">
        <v>457</v>
      </c>
      <c r="C145" s="276" t="s">
        <v>420</v>
      </c>
      <c r="D145" s="277" t="s">
        <v>421</v>
      </c>
      <c r="E145" s="350">
        <v>59.32</v>
      </c>
      <c r="F145" s="351">
        <v>89</v>
      </c>
      <c r="G145" s="278">
        <v>50.033715441672278</v>
      </c>
      <c r="H145" s="352" t="s">
        <v>500</v>
      </c>
      <c r="I145" s="279">
        <v>44329</v>
      </c>
      <c r="J145" s="280">
        <v>-2.3217520171249784</v>
      </c>
      <c r="K145" s="280">
        <v>-2.3217520171249784</v>
      </c>
      <c r="L145" s="281">
        <v>1.3324222753672732</v>
      </c>
      <c r="M145" s="281">
        <v>54.278283485045506</v>
      </c>
      <c r="N145" s="282">
        <v>79.81</v>
      </c>
      <c r="O145" s="282">
        <v>35.71</v>
      </c>
      <c r="P145" s="283">
        <v>453.76819999999998</v>
      </c>
      <c r="Q145" s="284">
        <v>80750.155802880006</v>
      </c>
      <c r="R145" s="284">
        <v>30460.276999999998</v>
      </c>
      <c r="S145" s="353">
        <v>42956.614999999998</v>
      </c>
      <c r="T145" s="353">
        <v>39879.307999999997</v>
      </c>
      <c r="U145" s="284">
        <v>15123.62</v>
      </c>
      <c r="V145" s="353">
        <v>26215.75</v>
      </c>
      <c r="W145" s="353">
        <v>22748.922999999999</v>
      </c>
      <c r="X145" s="352">
        <v>49.650303574061397</v>
      </c>
      <c r="Y145" s="352">
        <v>61.028435317820083</v>
      </c>
      <c r="Z145" s="352">
        <v>57.044427651553029</v>
      </c>
      <c r="AA145" s="284">
        <v>-10724.828</v>
      </c>
      <c r="AB145" s="353">
        <v>9993.1540000000005</v>
      </c>
      <c r="AC145" s="353">
        <v>8863.6149999999998</v>
      </c>
      <c r="AD145" s="284">
        <v>63852.745999999999</v>
      </c>
      <c r="AE145" s="285">
        <v>144602.90180287999</v>
      </c>
      <c r="AF145" s="354">
        <v>0</v>
      </c>
      <c r="AG145" s="286" t="s">
        <v>86</v>
      </c>
      <c r="AH145" s="287">
        <v>5.535647629712579</v>
      </c>
      <c r="AI145" s="287">
        <v>7.3334157497836561</v>
      </c>
      <c r="AJ145" s="287">
        <v>8.5180930499712808</v>
      </c>
      <c r="AK145" s="287">
        <v>9.5613948117500964</v>
      </c>
      <c r="AL145" s="287">
        <v>5.5158788820796651</v>
      </c>
      <c r="AM145" s="287">
        <v>6.3564724274146958</v>
      </c>
      <c r="AN145" s="288">
        <v>-85.102644836908752</v>
      </c>
      <c r="AO145" s="286">
        <v>79.263999999999996</v>
      </c>
      <c r="AP145" s="286">
        <v>41.838999999999999</v>
      </c>
      <c r="AQ145" s="121"/>
    </row>
    <row r="146" spans="1:43" s="119" customFormat="1" ht="9" customHeight="1">
      <c r="A146" s="2"/>
      <c r="B146" s="275"/>
      <c r="C146" s="277"/>
      <c r="D146" s="277"/>
      <c r="E146" s="350"/>
      <c r="F146" s="351"/>
      <c r="G146" s="278"/>
      <c r="H146" s="352"/>
      <c r="I146" s="279"/>
      <c r="J146" s="280"/>
      <c r="K146" s="280"/>
      <c r="L146" s="281"/>
      <c r="M146" s="281"/>
      <c r="N146" s="282"/>
      <c r="O146" s="282"/>
      <c r="P146" s="284"/>
      <c r="Q146" s="284"/>
      <c r="R146" s="353"/>
      <c r="S146" s="353"/>
      <c r="T146" s="353"/>
      <c r="U146" s="353"/>
      <c r="V146" s="353"/>
      <c r="W146" s="353"/>
      <c r="X146" s="352"/>
      <c r="Y146" s="352"/>
      <c r="Z146" s="352"/>
      <c r="AA146" s="353"/>
      <c r="AB146" s="353"/>
      <c r="AC146" s="353"/>
      <c r="AD146" s="284"/>
      <c r="AE146" s="284"/>
      <c r="AF146" s="284"/>
      <c r="AG146" s="300"/>
      <c r="AH146" s="301"/>
      <c r="AI146" s="287"/>
      <c r="AJ146" s="287"/>
      <c r="AK146" s="301"/>
      <c r="AL146" s="301"/>
      <c r="AM146" s="301"/>
      <c r="AN146" s="352"/>
      <c r="AO146" s="352"/>
      <c r="AP146" s="352"/>
      <c r="AQ146" s="121"/>
    </row>
    <row r="147" spans="1:43" s="119" customFormat="1" ht="9" customHeight="1">
      <c r="A147" s="2"/>
      <c r="B147" s="355" t="s">
        <v>300</v>
      </c>
      <c r="C147" s="356"/>
      <c r="D147" s="356"/>
      <c r="E147" s="357"/>
      <c r="F147" s="358"/>
      <c r="G147" s="290"/>
      <c r="H147" s="291"/>
      <c r="I147" s="292"/>
      <c r="J147" s="293"/>
      <c r="K147" s="293"/>
      <c r="L147" s="294"/>
      <c r="M147" s="295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6"/>
      <c r="AH147" s="297">
        <v>5.8028941810847527</v>
      </c>
      <c r="AI147" s="297">
        <v>5.8343758818089366</v>
      </c>
      <c r="AJ147" s="297">
        <v>8.6005706084010676</v>
      </c>
      <c r="AK147" s="297">
        <v>7.6412704359254606</v>
      </c>
      <c r="AL147" s="297">
        <v>4.178881164481834</v>
      </c>
      <c r="AM147" s="297">
        <v>4.9220811085478422</v>
      </c>
      <c r="AN147" s="298">
        <v>14.808049222916178</v>
      </c>
      <c r="AO147" s="298">
        <v>41.881500000000003</v>
      </c>
      <c r="AP147" s="298">
        <v>23.411750000000001</v>
      </c>
      <c r="AQ147" s="121"/>
    </row>
    <row r="148" spans="1:43" s="119" customFormat="1" ht="9" customHeight="1">
      <c r="A148" s="2"/>
      <c r="B148" s="275" t="s">
        <v>306</v>
      </c>
      <c r="C148" s="276" t="s">
        <v>307</v>
      </c>
      <c r="D148" s="277" t="s">
        <v>308</v>
      </c>
      <c r="E148" s="350">
        <v>47.41</v>
      </c>
      <c r="F148" s="351">
        <v>49</v>
      </c>
      <c r="G148" s="278">
        <v>3.3537228432820143</v>
      </c>
      <c r="H148" s="352" t="s">
        <v>500</v>
      </c>
      <c r="I148" s="279">
        <v>44251</v>
      </c>
      <c r="J148" s="280">
        <v>5.5431878895814579</v>
      </c>
      <c r="K148" s="280">
        <v>5.5431878895814579</v>
      </c>
      <c r="L148" s="281">
        <v>50.857542877143857</v>
      </c>
      <c r="M148" s="281">
        <v>364.21227846861842</v>
      </c>
      <c r="N148" s="282">
        <v>53.9</v>
      </c>
      <c r="O148" s="282">
        <v>10.199999999999999</v>
      </c>
      <c r="P148" s="283">
        <v>548.81470000000002</v>
      </c>
      <c r="Q148" s="284">
        <v>65782.515068270004</v>
      </c>
      <c r="R148" s="284">
        <v>30064.02</v>
      </c>
      <c r="S148" s="353">
        <v>48715.332999999999</v>
      </c>
      <c r="T148" s="353">
        <v>44117</v>
      </c>
      <c r="U148" s="284">
        <v>8164.7449999999999</v>
      </c>
      <c r="V148" s="353">
        <v>23375.222000000002</v>
      </c>
      <c r="W148" s="353">
        <v>17733.111000000001</v>
      </c>
      <c r="X148" s="352">
        <v>27.157861789607647</v>
      </c>
      <c r="Y148" s="352">
        <v>47.983295115728765</v>
      </c>
      <c r="Z148" s="352">
        <v>40.195641136070002</v>
      </c>
      <c r="AA148" s="284">
        <v>3794.2950000000001</v>
      </c>
      <c r="AB148" s="353">
        <v>12805</v>
      </c>
      <c r="AC148" s="353">
        <v>8465.4290000000001</v>
      </c>
      <c r="AD148" s="284">
        <v>21949.427</v>
      </c>
      <c r="AE148" s="285">
        <v>87731.94206827</v>
      </c>
      <c r="AF148" s="354">
        <v>0.66182189999999996</v>
      </c>
      <c r="AG148" s="286">
        <v>1.3959541071368984</v>
      </c>
      <c r="AH148" s="287">
        <v>4.5152380952380948</v>
      </c>
      <c r="AI148" s="287">
        <v>4.9784731702194689</v>
      </c>
      <c r="AJ148" s="287">
        <v>7.5541746335245374</v>
      </c>
      <c r="AK148" s="287">
        <v>10.745215198793105</v>
      </c>
      <c r="AL148" s="287">
        <v>3.7532025179598292</v>
      </c>
      <c r="AM148" s="287">
        <v>4.9473519941464303</v>
      </c>
      <c r="AN148" s="288">
        <v>37.776741883195193</v>
      </c>
      <c r="AO148" s="286">
        <v>66.867999999999995</v>
      </c>
      <c r="AP148" s="286">
        <v>30.027000000000001</v>
      </c>
      <c r="AQ148" s="121">
        <v>1</v>
      </c>
    </row>
    <row r="149" spans="1:43" s="119" customFormat="1" ht="9" customHeight="1">
      <c r="A149" s="2"/>
      <c r="B149" s="275" t="s">
        <v>301</v>
      </c>
      <c r="C149" s="276" t="s">
        <v>32</v>
      </c>
      <c r="D149" s="277" t="s">
        <v>302</v>
      </c>
      <c r="E149" s="350">
        <v>34.119999999999997</v>
      </c>
      <c r="F149" s="351">
        <v>32</v>
      </c>
      <c r="G149" s="278">
        <v>-6.2133645955451229</v>
      </c>
      <c r="H149" s="352" t="s">
        <v>500</v>
      </c>
      <c r="I149" s="279">
        <v>44322</v>
      </c>
      <c r="J149" s="280">
        <v>3.6452004860267229</v>
      </c>
      <c r="K149" s="280">
        <v>3.6452004860267229</v>
      </c>
      <c r="L149" s="281">
        <v>41.841612970276444</v>
      </c>
      <c r="M149" s="281">
        <v>159.68490752720905</v>
      </c>
      <c r="N149" s="282">
        <v>37.840000000000003</v>
      </c>
      <c r="O149" s="282">
        <v>13.13</v>
      </c>
      <c r="P149" s="283">
        <v>532.2867</v>
      </c>
      <c r="Q149" s="284">
        <v>55548.48601701</v>
      </c>
      <c r="R149" s="284">
        <v>43814.661</v>
      </c>
      <c r="S149" s="353">
        <v>62174.5</v>
      </c>
      <c r="T149" s="353">
        <v>60567</v>
      </c>
      <c r="U149" s="284">
        <v>7540.92</v>
      </c>
      <c r="V149" s="353">
        <v>14472.786</v>
      </c>
      <c r="W149" s="353">
        <v>11731.071</v>
      </c>
      <c r="X149" s="352">
        <v>17.210951375385513</v>
      </c>
      <c r="Y149" s="352">
        <v>23.277687798052256</v>
      </c>
      <c r="Z149" s="352">
        <v>19.368750309574519</v>
      </c>
      <c r="AA149" s="284">
        <v>2365.7629999999999</v>
      </c>
      <c r="AB149" s="353">
        <v>7925.143</v>
      </c>
      <c r="AC149" s="353">
        <v>5843.5</v>
      </c>
      <c r="AD149" s="284">
        <v>10713.478000000001</v>
      </c>
      <c r="AE149" s="285">
        <v>66261.964017010003</v>
      </c>
      <c r="AF149" s="354">
        <v>0.82</v>
      </c>
      <c r="AG149" s="286">
        <v>2.4032825112762097</v>
      </c>
      <c r="AH149" s="287">
        <v>6.8721047331319234</v>
      </c>
      <c r="AI149" s="287">
        <v>6.82673069227691</v>
      </c>
      <c r="AJ149" s="287">
        <v>9.3684788577704552</v>
      </c>
      <c r="AK149" s="287">
        <v>8.7869867359698812</v>
      </c>
      <c r="AL149" s="287">
        <v>4.5783834582374121</v>
      </c>
      <c r="AM149" s="287">
        <v>5.6484155638483484</v>
      </c>
      <c r="AN149" s="288">
        <v>8.1837696786177805</v>
      </c>
      <c r="AO149" s="286">
        <v>25.271000000000001</v>
      </c>
      <c r="AP149" s="286">
        <v>15.514000000000001</v>
      </c>
      <c r="AQ149" s="121">
        <v>0</v>
      </c>
    </row>
    <row r="150" spans="1:43" s="119" customFormat="1" ht="9" customHeight="1">
      <c r="A150" s="2"/>
      <c r="B150" s="275" t="s">
        <v>303</v>
      </c>
      <c r="C150" s="276" t="s">
        <v>304</v>
      </c>
      <c r="D150" s="277" t="s">
        <v>305</v>
      </c>
      <c r="E150" s="350">
        <v>15.35</v>
      </c>
      <c r="F150" s="351">
        <v>16.180000305175781</v>
      </c>
      <c r="G150" s="278">
        <v>5.4071681118943449</v>
      </c>
      <c r="H150" s="352" t="s">
        <v>425</v>
      </c>
      <c r="I150" s="279" t="s">
        <v>426</v>
      </c>
      <c r="J150" s="280">
        <v>3.5762483130904243</v>
      </c>
      <c r="K150" s="280">
        <v>3.5762483130904243</v>
      </c>
      <c r="L150" s="281">
        <v>39.102854553692801</v>
      </c>
      <c r="M150" s="281">
        <v>156.04670558798998</v>
      </c>
      <c r="N150" s="282">
        <v>16.649999999999999</v>
      </c>
      <c r="O150" s="282">
        <v>6.11</v>
      </c>
      <c r="P150" s="283">
        <v>163.93170000000001</v>
      </c>
      <c r="Q150" s="284">
        <v>16422.652004669999</v>
      </c>
      <c r="R150" s="284">
        <v>43814.661</v>
      </c>
      <c r="S150" s="353">
        <v>49045</v>
      </c>
      <c r="T150" s="353">
        <v>52261</v>
      </c>
      <c r="U150" s="284">
        <v>7532.8519999999999</v>
      </c>
      <c r="V150" s="353">
        <v>4206.7</v>
      </c>
      <c r="W150" s="353">
        <v>4485.4000000000005</v>
      </c>
      <c r="X150" s="352">
        <v>17.192537447682181</v>
      </c>
      <c r="Y150" s="352">
        <v>8.5772249974513208</v>
      </c>
      <c r="Z150" s="352">
        <v>8.5826907253975246</v>
      </c>
      <c r="AA150" s="284">
        <v>872.95100000000002</v>
      </c>
      <c r="AB150" s="353">
        <v>2680.5</v>
      </c>
      <c r="AC150" s="353">
        <v>2373.5</v>
      </c>
      <c r="AD150" s="284">
        <v>9259.0120000000006</v>
      </c>
      <c r="AE150" s="285">
        <v>25681.664004669998</v>
      </c>
      <c r="AF150" s="354">
        <v>0.45</v>
      </c>
      <c r="AG150" s="286">
        <v>2.931596013544437</v>
      </c>
      <c r="AH150" s="287">
        <v>6.7920353982300874</v>
      </c>
      <c r="AI150" s="287">
        <v>6.7920353982300874</v>
      </c>
      <c r="AJ150" s="287">
        <v>12.379032258064516</v>
      </c>
      <c r="AK150" s="287">
        <v>3.4092882754991067</v>
      </c>
      <c r="AL150" s="287">
        <v>6.1049430681222807</v>
      </c>
      <c r="AM150" s="287">
        <v>5.7256128783765092</v>
      </c>
      <c r="AN150" s="288">
        <v>8.040886920736936</v>
      </c>
      <c r="AO150" s="286" t="s">
        <v>86</v>
      </c>
      <c r="AP150" s="286" t="s">
        <v>86</v>
      </c>
      <c r="AQ150" s="121"/>
    </row>
    <row r="151" spans="1:43" s="119" customFormat="1" ht="9" customHeight="1">
      <c r="A151" s="2"/>
      <c r="B151" s="275" t="s">
        <v>309</v>
      </c>
      <c r="C151" s="276" t="s">
        <v>310</v>
      </c>
      <c r="D151" s="277" t="s">
        <v>311</v>
      </c>
      <c r="E151" s="350">
        <v>20.149999999999999</v>
      </c>
      <c r="F151" s="351">
        <v>23</v>
      </c>
      <c r="G151" s="278">
        <v>14.14392059553351</v>
      </c>
      <c r="H151" s="352" t="s">
        <v>498</v>
      </c>
      <c r="I151" s="279">
        <v>44309</v>
      </c>
      <c r="J151" s="280">
        <v>1.460221550855989</v>
      </c>
      <c r="K151" s="280">
        <v>1.460221550855989</v>
      </c>
      <c r="L151" s="281">
        <v>38.754992425285749</v>
      </c>
      <c r="M151" s="281">
        <v>227.48252884771657</v>
      </c>
      <c r="N151" s="282">
        <v>24.36</v>
      </c>
      <c r="O151" s="282">
        <v>6.03</v>
      </c>
      <c r="P151" s="283">
        <v>508.22879999999998</v>
      </c>
      <c r="Q151" s="284">
        <v>25771.824559209999</v>
      </c>
      <c r="R151" s="284">
        <v>16088.052</v>
      </c>
      <c r="S151" s="353">
        <v>16004</v>
      </c>
      <c r="T151" s="353">
        <v>16004</v>
      </c>
      <c r="U151" s="284">
        <v>3768.9290000000001</v>
      </c>
      <c r="V151" s="353">
        <v>7921.7690000000002</v>
      </c>
      <c r="W151" s="353">
        <v>5903.0830000000005</v>
      </c>
      <c r="X151" s="352">
        <v>23.426882260201548</v>
      </c>
      <c r="Y151" s="352">
        <v>49.498681579605105</v>
      </c>
      <c r="Z151" s="352">
        <v>36.885047488127967</v>
      </c>
      <c r="AA151" s="284">
        <v>672.79</v>
      </c>
      <c r="AB151" s="353">
        <v>4055.0770000000002</v>
      </c>
      <c r="AC151" s="353">
        <v>2698.9090000000001</v>
      </c>
      <c r="AD151" s="284">
        <v>1164.9649999999992</v>
      </c>
      <c r="AE151" s="285">
        <v>26936.789559209999</v>
      </c>
      <c r="AF151" s="354">
        <v>0.1369628</v>
      </c>
      <c r="AG151" s="286">
        <v>0.6797159132235695</v>
      </c>
      <c r="AH151" s="287">
        <v>5.7001414427156991</v>
      </c>
      <c r="AI151" s="287">
        <v>5.912558685446009</v>
      </c>
      <c r="AJ151" s="287">
        <v>7.8864970645792551</v>
      </c>
      <c r="AK151" s="287">
        <v>7.1470673921450896</v>
      </c>
      <c r="AL151" s="287">
        <v>3.4003502953961418</v>
      </c>
      <c r="AM151" s="287">
        <v>4.5631731011083527</v>
      </c>
      <c r="AN151" s="288">
        <v>4.6542325519932177</v>
      </c>
      <c r="AO151" s="286">
        <v>22.651</v>
      </c>
      <c r="AP151" s="286">
        <v>14.821</v>
      </c>
      <c r="AQ151" s="121"/>
    </row>
    <row r="152" spans="1:43" s="119" customFormat="1" ht="9" customHeight="1">
      <c r="A152" s="2"/>
      <c r="B152" s="275" t="s">
        <v>406</v>
      </c>
      <c r="C152" s="276" t="s">
        <v>407</v>
      </c>
      <c r="D152" s="277" t="s">
        <v>408</v>
      </c>
      <c r="E152" s="350">
        <v>113.2</v>
      </c>
      <c r="F152" s="351">
        <v>120</v>
      </c>
      <c r="G152" s="278">
        <v>6.0070671378091856</v>
      </c>
      <c r="H152" s="352" t="s">
        <v>500</v>
      </c>
      <c r="I152" s="279">
        <v>44314</v>
      </c>
      <c r="J152" s="280">
        <v>-1.3765464366614411</v>
      </c>
      <c r="K152" s="280">
        <v>-1.3765464366614411</v>
      </c>
      <c r="L152" s="281">
        <v>35.27724665391969</v>
      </c>
      <c r="M152" s="281">
        <v>130.70965638120083</v>
      </c>
      <c r="N152" s="282">
        <v>120.45</v>
      </c>
      <c r="O152" s="282">
        <v>51.98</v>
      </c>
      <c r="P152" s="283">
        <v>3204.442</v>
      </c>
      <c r="Q152" s="284">
        <v>598202.54532239994</v>
      </c>
      <c r="R152" s="284">
        <v>208528.75899999999</v>
      </c>
      <c r="S152" s="353">
        <v>305982.05599999998</v>
      </c>
      <c r="T152" s="353">
        <v>275101.11100000003</v>
      </c>
      <c r="U152" s="284">
        <v>74182.763999999996</v>
      </c>
      <c r="V152" s="353">
        <v>196956.73699999999</v>
      </c>
      <c r="W152" s="353">
        <v>161627.579</v>
      </c>
      <c r="X152" s="352">
        <v>35.574356436850039</v>
      </c>
      <c r="Y152" s="352">
        <v>64.368721347502813</v>
      </c>
      <c r="Z152" s="352">
        <v>58.752063345901931</v>
      </c>
      <c r="AA152" s="284">
        <v>26712.713</v>
      </c>
      <c r="AB152" s="353">
        <v>124833</v>
      </c>
      <c r="AC152" s="353">
        <v>97531.055999999997</v>
      </c>
      <c r="AD152" s="284">
        <v>3997.8940000000002</v>
      </c>
      <c r="AE152" s="285">
        <v>602200.43932239991</v>
      </c>
      <c r="AF152" s="354">
        <v>8.6849019999999992</v>
      </c>
      <c r="AG152" s="286">
        <v>7.6721750805318987</v>
      </c>
      <c r="AH152" s="287">
        <v>5.1349512361079608</v>
      </c>
      <c r="AI152" s="287">
        <v>4.6620814628722052</v>
      </c>
      <c r="AJ152" s="287">
        <v>5.8146702280665705</v>
      </c>
      <c r="AK152" s="287">
        <v>8.1177945772201205</v>
      </c>
      <c r="AL152" s="287">
        <v>3.0575264826935062</v>
      </c>
      <c r="AM152" s="287">
        <v>3.7258520052595721</v>
      </c>
      <c r="AN152" s="288">
        <v>15.384615080037767</v>
      </c>
      <c r="AO152" s="286">
        <v>52.736000000000004</v>
      </c>
      <c r="AP152" s="286">
        <v>33.285000000000004</v>
      </c>
      <c r="AQ152" s="121">
        <v>1</v>
      </c>
    </row>
    <row r="153" spans="1:43" s="119" customFormat="1" ht="9" customHeight="1">
      <c r="A153" s="2"/>
      <c r="B153" s="275"/>
      <c r="C153" s="277"/>
      <c r="D153" s="277"/>
      <c r="E153" s="350"/>
      <c r="F153" s="351"/>
      <c r="G153" s="278"/>
      <c r="H153" s="352"/>
      <c r="I153" s="279"/>
      <c r="J153" s="280"/>
      <c r="K153" s="280"/>
      <c r="L153" s="281"/>
      <c r="M153" s="281"/>
      <c r="N153" s="282"/>
      <c r="O153" s="282"/>
      <c r="P153" s="283"/>
      <c r="Q153" s="284"/>
      <c r="R153" s="284"/>
      <c r="S153" s="353"/>
      <c r="T153" s="353"/>
      <c r="U153" s="284"/>
      <c r="V153" s="353"/>
      <c r="W153" s="353"/>
      <c r="X153" s="352"/>
      <c r="Y153" s="352"/>
      <c r="Z153" s="352"/>
      <c r="AA153" s="284"/>
      <c r="AB153" s="353"/>
      <c r="AC153" s="353"/>
      <c r="AD153" s="284"/>
      <c r="AE153" s="285"/>
      <c r="AF153" s="354"/>
      <c r="AG153" s="354"/>
      <c r="AH153" s="289"/>
      <c r="AI153" s="287"/>
      <c r="AJ153" s="287"/>
      <c r="AK153" s="287"/>
      <c r="AL153" s="287"/>
      <c r="AM153" s="287"/>
      <c r="AN153" s="288"/>
      <c r="AO153" s="286"/>
      <c r="AP153" s="286"/>
      <c r="AQ153" s="121">
        <v>0</v>
      </c>
    </row>
    <row r="154" spans="1:43" s="119" customFormat="1" ht="9" customHeight="1">
      <c r="A154" s="2"/>
      <c r="B154" s="359" t="s">
        <v>312</v>
      </c>
      <c r="C154" s="360"/>
      <c r="D154" s="360"/>
      <c r="E154" s="361"/>
      <c r="F154" s="362"/>
      <c r="G154" s="302"/>
      <c r="H154" s="303"/>
      <c r="I154" s="304"/>
      <c r="J154" s="305"/>
      <c r="K154" s="305"/>
      <c r="L154" s="306"/>
      <c r="M154" s="306"/>
      <c r="N154" s="307"/>
      <c r="O154" s="307"/>
      <c r="P154" s="307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9"/>
      <c r="AH154" s="310">
        <v>10.789055019295835</v>
      </c>
      <c r="AI154" s="310">
        <v>12.360123737609959</v>
      </c>
      <c r="AJ154" s="310">
        <v>11.223971363071652</v>
      </c>
      <c r="AK154" s="310">
        <v>8.1945447138689165</v>
      </c>
      <c r="AL154" s="310">
        <v>5.2505578529269146</v>
      </c>
      <c r="AM154" s="310">
        <v>4.7528297290147421</v>
      </c>
      <c r="AN154" s="311">
        <v>46.306641712966723</v>
      </c>
      <c r="AO154" s="311">
        <v>19.239600000000003</v>
      </c>
      <c r="AP154" s="311">
        <v>16.336000000000002</v>
      </c>
      <c r="AQ154" s="121">
        <v>1</v>
      </c>
    </row>
    <row r="155" spans="1:43" s="119" customFormat="1" ht="3" customHeight="1">
      <c r="A155" s="2"/>
      <c r="B155" s="363"/>
      <c r="C155" s="364"/>
      <c r="D155" s="364"/>
      <c r="E155" s="365"/>
      <c r="F155" s="366"/>
      <c r="G155" s="312"/>
      <c r="H155" s="313"/>
      <c r="I155" s="314"/>
      <c r="J155" s="315"/>
      <c r="K155" s="315"/>
      <c r="L155" s="316"/>
      <c r="M155" s="316"/>
      <c r="N155" s="317"/>
      <c r="O155" s="317"/>
      <c r="P155" s="317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9"/>
      <c r="AH155" s="326"/>
      <c r="AI155" s="326"/>
      <c r="AJ155" s="326"/>
      <c r="AK155" s="326"/>
      <c r="AL155" s="326"/>
      <c r="AM155" s="326"/>
      <c r="AN155" s="327"/>
      <c r="AO155" s="327"/>
      <c r="AP155" s="327"/>
      <c r="AQ155" s="121">
        <v>1</v>
      </c>
    </row>
    <row r="156" spans="1:43" s="119" customFormat="1" ht="9" customHeight="1">
      <c r="A156" s="2"/>
      <c r="B156" s="275" t="s">
        <v>313</v>
      </c>
      <c r="C156" s="276" t="s">
        <v>314</v>
      </c>
      <c r="D156" s="277" t="s">
        <v>315</v>
      </c>
      <c r="E156" s="350">
        <v>53.35</v>
      </c>
      <c r="F156" s="351">
        <v>49</v>
      </c>
      <c r="G156" s="278">
        <v>-8.1537019681349641</v>
      </c>
      <c r="H156" s="352" t="s">
        <v>498</v>
      </c>
      <c r="I156" s="279">
        <v>44323</v>
      </c>
      <c r="J156" s="280">
        <v>6.5508288396245229</v>
      </c>
      <c r="K156" s="280">
        <v>6.5508288396245229</v>
      </c>
      <c r="L156" s="281">
        <v>126.34705133644464</v>
      </c>
      <c r="M156" s="281">
        <v>91.081661891117477</v>
      </c>
      <c r="N156" s="282">
        <v>57.78</v>
      </c>
      <c r="O156" s="282">
        <v>19.7</v>
      </c>
      <c r="P156" s="283">
        <v>245.68109999999999</v>
      </c>
      <c r="Q156" s="284">
        <v>42165.072542299997</v>
      </c>
      <c r="R156" s="284">
        <v>58543.493999999999</v>
      </c>
      <c r="S156" s="353">
        <v>58720</v>
      </c>
      <c r="T156" s="353">
        <v>61525</v>
      </c>
      <c r="U156" s="284">
        <v>3995.587</v>
      </c>
      <c r="V156" s="353">
        <v>19074.888999999999</v>
      </c>
      <c r="W156" s="353">
        <v>13824.25</v>
      </c>
      <c r="X156" s="352">
        <v>6.8249889560742654</v>
      </c>
      <c r="Y156" s="352">
        <v>32.484483991825613</v>
      </c>
      <c r="Z156" s="352">
        <v>22.469321414059326</v>
      </c>
      <c r="AA156" s="284">
        <v>-6691.72</v>
      </c>
      <c r="AB156" s="353">
        <v>8503.5</v>
      </c>
      <c r="AC156" s="353">
        <v>5077.875</v>
      </c>
      <c r="AD156" s="284">
        <v>39729.718999999997</v>
      </c>
      <c r="AE156" s="285">
        <v>81894.791542299994</v>
      </c>
      <c r="AF156" s="354">
        <v>0</v>
      </c>
      <c r="AG156" s="286" t="s">
        <v>86</v>
      </c>
      <c r="AH156" s="287">
        <v>4.9361584011843078</v>
      </c>
      <c r="AI156" s="287">
        <v>5.9409799554565703</v>
      </c>
      <c r="AJ156" s="287">
        <v>10.43010752688172</v>
      </c>
      <c r="AK156" s="287">
        <v>20.496310440068005</v>
      </c>
      <c r="AL156" s="287">
        <v>4.2933299136000214</v>
      </c>
      <c r="AM156" s="287">
        <v>5.9239952650089513</v>
      </c>
      <c r="AN156" s="288" t="s">
        <v>86</v>
      </c>
      <c r="AO156" s="286">
        <v>1246.9960000000001</v>
      </c>
      <c r="AP156" s="286">
        <v>71.929000000000002</v>
      </c>
      <c r="AQ156" s="121">
        <v>0</v>
      </c>
    </row>
    <row r="157" spans="1:43" s="119" customFormat="1" ht="9" customHeight="1">
      <c r="A157" s="2"/>
      <c r="B157" s="275" t="s">
        <v>434</v>
      </c>
      <c r="C157" s="276" t="s">
        <v>435</v>
      </c>
      <c r="D157" s="277" t="s">
        <v>436</v>
      </c>
      <c r="E157" s="350">
        <v>26.89</v>
      </c>
      <c r="F157" s="351">
        <v>23.5</v>
      </c>
      <c r="G157" s="278">
        <v>-12.606917069542579</v>
      </c>
      <c r="H157" s="352" t="s">
        <v>498</v>
      </c>
      <c r="I157" s="279">
        <v>44328</v>
      </c>
      <c r="J157" s="280">
        <v>4.2248062015503907</v>
      </c>
      <c r="K157" s="280">
        <v>4.2248062015503907</v>
      </c>
      <c r="L157" s="281">
        <v>30.211612028473201</v>
      </c>
      <c r="M157" s="281">
        <v>39.131784550111234</v>
      </c>
      <c r="N157" s="282">
        <v>26.94</v>
      </c>
      <c r="O157" s="282">
        <v>18.2</v>
      </c>
      <c r="P157" s="283">
        <v>225.7313</v>
      </c>
      <c r="Q157" s="284">
        <v>31326.850000000002</v>
      </c>
      <c r="R157" s="284">
        <v>81501</v>
      </c>
      <c r="S157" s="353">
        <v>92891</v>
      </c>
      <c r="T157" s="353">
        <v>103527</v>
      </c>
      <c r="U157" s="284">
        <v>4997</v>
      </c>
      <c r="V157" s="353">
        <v>3950.1109999999999</v>
      </c>
      <c r="W157" s="353">
        <v>4272.6670000000004</v>
      </c>
      <c r="X157" s="352">
        <v>6.1312131139495216</v>
      </c>
      <c r="Y157" s="352">
        <v>4.2524151963053471</v>
      </c>
      <c r="Z157" s="352">
        <v>4.1271040404918526</v>
      </c>
      <c r="AA157" s="284">
        <v>3905</v>
      </c>
      <c r="AB157" s="353">
        <v>1788.1110000000001</v>
      </c>
      <c r="AC157" s="353">
        <v>2001.6670000000001</v>
      </c>
      <c r="AD157" s="284">
        <v>5195</v>
      </c>
      <c r="AE157" s="285">
        <v>36521.850000000006</v>
      </c>
      <c r="AF157" s="354">
        <v>1.9886889999999999</v>
      </c>
      <c r="AG157" s="286">
        <v>7.3956436896333022</v>
      </c>
      <c r="AH157" s="287">
        <v>17.598167539267017</v>
      </c>
      <c r="AI157" s="287">
        <v>17.495120364346128</v>
      </c>
      <c r="AJ157" s="287">
        <v>15.661036691904485</v>
      </c>
      <c r="AK157" s="287">
        <v>7.308755253151892</v>
      </c>
      <c r="AL157" s="287">
        <v>9.2457781566138291</v>
      </c>
      <c r="AM157" s="287">
        <v>8.5477875996420973</v>
      </c>
      <c r="AN157" s="288">
        <v>37.238354074285986</v>
      </c>
      <c r="AO157" s="286">
        <v>14.756</v>
      </c>
      <c r="AP157" s="286">
        <v>16.327000000000002</v>
      </c>
      <c r="AQ157" s="121"/>
    </row>
    <row r="158" spans="1:43" s="119" customFormat="1" ht="9" customHeight="1">
      <c r="A158" s="2"/>
      <c r="B158" s="275" t="s">
        <v>316</v>
      </c>
      <c r="C158" s="276" t="s">
        <v>317</v>
      </c>
      <c r="D158" s="277" t="s">
        <v>318</v>
      </c>
      <c r="E158" s="350">
        <v>160.99</v>
      </c>
      <c r="F158" s="351" t="s">
        <v>497</v>
      </c>
      <c r="G158" s="278" t="s">
        <v>95</v>
      </c>
      <c r="H158" s="352" t="s">
        <v>425</v>
      </c>
      <c r="I158" s="279" t="s">
        <v>426</v>
      </c>
      <c r="J158" s="280">
        <v>1.8988543578707606</v>
      </c>
      <c r="K158" s="280">
        <v>1.8988543578707606</v>
      </c>
      <c r="L158" s="281">
        <v>-6.1074757089034204</v>
      </c>
      <c r="M158" s="281">
        <v>3.2337909674440724</v>
      </c>
      <c r="N158" s="282">
        <v>198</v>
      </c>
      <c r="O158" s="282">
        <v>135</v>
      </c>
      <c r="P158" s="283">
        <v>0.31552849999999999</v>
      </c>
      <c r="Q158" s="284">
        <v>20582.705678109996</v>
      </c>
      <c r="R158" s="284">
        <v>8317.6910000000007</v>
      </c>
      <c r="S158" s="353" t="s">
        <v>86</v>
      </c>
      <c r="T158" s="353" t="s">
        <v>86</v>
      </c>
      <c r="U158" s="284">
        <v>2382.6170000000002</v>
      </c>
      <c r="V158" s="353" t="s">
        <v>86</v>
      </c>
      <c r="W158" s="353" t="s">
        <v>86</v>
      </c>
      <c r="X158" s="352">
        <v>28.645173281863922</v>
      </c>
      <c r="Y158" s="352">
        <v>0</v>
      </c>
      <c r="Z158" s="352">
        <v>0</v>
      </c>
      <c r="AA158" s="284">
        <v>1150.6130000000001</v>
      </c>
      <c r="AB158" s="353" t="s">
        <v>86</v>
      </c>
      <c r="AC158" s="353" t="s">
        <v>86</v>
      </c>
      <c r="AD158" s="284">
        <v>5433.3609999999999</v>
      </c>
      <c r="AE158" s="285">
        <v>26016.066678109997</v>
      </c>
      <c r="AF158" s="354">
        <v>9.343629</v>
      </c>
      <c r="AG158" s="286">
        <v>5.8038566888389438</v>
      </c>
      <c r="AH158" s="287" t="s">
        <v>86</v>
      </c>
      <c r="AI158" s="287" t="s">
        <v>86</v>
      </c>
      <c r="AJ158" s="287" t="s">
        <v>86</v>
      </c>
      <c r="AK158" s="287">
        <v>10.919114015433447</v>
      </c>
      <c r="AL158" s="287">
        <v>0</v>
      </c>
      <c r="AM158" s="287">
        <v>0</v>
      </c>
      <c r="AN158" s="288">
        <v>207.39987104025488</v>
      </c>
      <c r="AO158" s="286" t="s">
        <v>86</v>
      </c>
      <c r="AP158" s="286" t="s">
        <v>86</v>
      </c>
      <c r="AQ158" s="121"/>
    </row>
    <row r="159" spans="1:43" s="119" customFormat="1" ht="9" customHeight="1">
      <c r="A159" s="2"/>
      <c r="B159" s="275" t="s">
        <v>458</v>
      </c>
      <c r="C159" s="276" t="s">
        <v>459</v>
      </c>
      <c r="D159" s="277" t="s">
        <v>460</v>
      </c>
      <c r="E159" s="350">
        <v>15.35</v>
      </c>
      <c r="F159" s="351">
        <v>14.340000152587891</v>
      </c>
      <c r="G159" s="278">
        <v>-6.5798035662026688</v>
      </c>
      <c r="H159" s="352" t="s">
        <v>425</v>
      </c>
      <c r="I159" s="279" t="s">
        <v>426</v>
      </c>
      <c r="J159" s="280">
        <v>-0.32467532467532756</v>
      </c>
      <c r="K159" s="280">
        <v>-0.32467532467532756</v>
      </c>
      <c r="L159" s="281">
        <v>31.207795538080173</v>
      </c>
      <c r="M159" s="281">
        <v>47.937548188126456</v>
      </c>
      <c r="N159" s="282">
        <v>18</v>
      </c>
      <c r="O159" s="282">
        <v>8.81</v>
      </c>
      <c r="P159" s="283">
        <v>23.168769999999999</v>
      </c>
      <c r="Q159" s="284">
        <v>4080.1359917499994</v>
      </c>
      <c r="R159" s="284">
        <v>945.44600000000003</v>
      </c>
      <c r="S159" s="353">
        <v>1237</v>
      </c>
      <c r="T159" s="353">
        <v>1772.5</v>
      </c>
      <c r="U159" s="284">
        <v>789.00599999999997</v>
      </c>
      <c r="V159" s="353">
        <v>717.5</v>
      </c>
      <c r="W159" s="353">
        <v>1163</v>
      </c>
      <c r="X159" s="352">
        <v>83.453311981858292</v>
      </c>
      <c r="Y159" s="352">
        <v>58.003233629749396</v>
      </c>
      <c r="Z159" s="352">
        <v>65.613540197461219</v>
      </c>
      <c r="AA159" s="284">
        <v>123.953</v>
      </c>
      <c r="AB159" s="353">
        <v>570</v>
      </c>
      <c r="AC159" s="353">
        <v>568.5</v>
      </c>
      <c r="AD159" s="284">
        <v>-1512.2240000000002</v>
      </c>
      <c r="AE159" s="285">
        <v>2567.9119917499993</v>
      </c>
      <c r="AF159" s="354">
        <v>0.193856</v>
      </c>
      <c r="AG159" s="286">
        <v>1.2629055433242251</v>
      </c>
      <c r="AH159" s="287">
        <v>6.8526785714285703</v>
      </c>
      <c r="AI159" s="287">
        <v>6.8526785714285703</v>
      </c>
      <c r="AJ159" s="287">
        <v>6.7324561403508767</v>
      </c>
      <c r="AK159" s="287">
        <v>3.2546165577321329</v>
      </c>
      <c r="AL159" s="287">
        <v>3.5789714170731699</v>
      </c>
      <c r="AM159" s="287">
        <v>2.2080068716680992</v>
      </c>
      <c r="AN159" s="288">
        <v>4.4017266848734913</v>
      </c>
      <c r="AO159" s="286">
        <v>26.810000000000002</v>
      </c>
      <c r="AP159" s="286">
        <v>17.53</v>
      </c>
      <c r="AQ159" s="121"/>
    </row>
    <row r="160" spans="1:43" s="119" customFormat="1" ht="9" customHeight="1">
      <c r="A160" s="2"/>
      <c r="B160" s="275" t="s">
        <v>319</v>
      </c>
      <c r="C160" s="276" t="s">
        <v>31</v>
      </c>
      <c r="D160" s="277" t="s">
        <v>320</v>
      </c>
      <c r="E160" s="350">
        <v>27.29</v>
      </c>
      <c r="F160" s="351">
        <v>29</v>
      </c>
      <c r="G160" s="278">
        <v>6.266031513374859</v>
      </c>
      <c r="H160" s="352" t="s">
        <v>500</v>
      </c>
      <c r="I160" s="279">
        <v>44316</v>
      </c>
      <c r="J160" s="280">
        <v>1.5630815035355239</v>
      </c>
      <c r="K160" s="280">
        <v>1.5630815035355239</v>
      </c>
      <c r="L160" s="281">
        <v>-0.46321625268994637</v>
      </c>
      <c r="M160" s="281">
        <v>38.753304860687422</v>
      </c>
      <c r="N160" s="282">
        <v>31.76</v>
      </c>
      <c r="O160" s="282">
        <v>17.739999999999998</v>
      </c>
      <c r="P160" s="283">
        <v>1972.4939999999999</v>
      </c>
      <c r="Q160" s="284">
        <v>355537.77397117997</v>
      </c>
      <c r="R160" s="284">
        <v>272069</v>
      </c>
      <c r="S160" s="353">
        <v>285093</v>
      </c>
      <c r="T160" s="353">
        <v>298184</v>
      </c>
      <c r="U160" s="284">
        <v>111198</v>
      </c>
      <c r="V160" s="353">
        <v>189529.28599999999</v>
      </c>
      <c r="W160" s="353">
        <v>190144.5</v>
      </c>
      <c r="X160" s="352">
        <v>40.871249572718689</v>
      </c>
      <c r="Y160" s="352">
        <v>66.479810447818778</v>
      </c>
      <c r="Z160" s="352">
        <v>63.767505969468516</v>
      </c>
      <c r="AA160" s="284">
        <v>7108</v>
      </c>
      <c r="AB160" s="353">
        <v>56696.845999999998</v>
      </c>
      <c r="AC160" s="353">
        <v>58796.154000000002</v>
      </c>
      <c r="AD160" s="284">
        <v>328041</v>
      </c>
      <c r="AE160" s="285">
        <v>683578.77397117997</v>
      </c>
      <c r="AF160" s="354">
        <v>0.79329499999999997</v>
      </c>
      <c r="AG160" s="286">
        <v>2.9069073866819366</v>
      </c>
      <c r="AH160" s="287">
        <v>6.5695714973519497</v>
      </c>
      <c r="AI160" s="287">
        <v>6.0969615728328863</v>
      </c>
      <c r="AJ160" s="287">
        <v>5.9663314385658071</v>
      </c>
      <c r="AK160" s="287">
        <v>6.1474016976130859</v>
      </c>
      <c r="AL160" s="287">
        <v>3.6067184570683182</v>
      </c>
      <c r="AM160" s="287">
        <v>3.5950488916123264</v>
      </c>
      <c r="AN160" s="288">
        <v>2.3538333407842686</v>
      </c>
      <c r="AO160" s="286">
        <v>16.346</v>
      </c>
      <c r="AP160" s="286">
        <v>15.597</v>
      </c>
      <c r="AQ160" s="121">
        <v>0</v>
      </c>
    </row>
    <row r="161" spans="1:43" s="119" customFormat="1" ht="9" customHeight="1">
      <c r="A161" s="2"/>
      <c r="B161" s="275" t="s">
        <v>479</v>
      </c>
      <c r="C161" s="276" t="s">
        <v>480</v>
      </c>
      <c r="D161" s="277" t="s">
        <v>481</v>
      </c>
      <c r="E161" s="350">
        <v>19.66</v>
      </c>
      <c r="F161" s="351">
        <v>22.633333206176758</v>
      </c>
      <c r="G161" s="278">
        <v>15.123770122974346</v>
      </c>
      <c r="H161" s="352" t="s">
        <v>425</v>
      </c>
      <c r="I161" s="279" t="s">
        <v>426</v>
      </c>
      <c r="J161" s="280">
        <v>-0.35478966041561089</v>
      </c>
      <c r="K161" s="280">
        <v>-0.35478966041561089</v>
      </c>
      <c r="L161" s="281">
        <v>40.048439948710637</v>
      </c>
      <c r="M161" s="281">
        <v>214.15787791626718</v>
      </c>
      <c r="N161" s="282">
        <v>20.67</v>
      </c>
      <c r="O161" s="282">
        <v>5.75</v>
      </c>
      <c r="P161" s="283">
        <v>234.9308</v>
      </c>
      <c r="Q161" s="284">
        <v>17267.9844127</v>
      </c>
      <c r="R161" s="284">
        <v>1904.1849999999999</v>
      </c>
      <c r="S161" s="353">
        <v>4109.6000000000004</v>
      </c>
      <c r="T161" s="353">
        <v>4146</v>
      </c>
      <c r="U161" s="284">
        <v>1786.549</v>
      </c>
      <c r="V161" s="353">
        <v>2754.2000000000003</v>
      </c>
      <c r="W161" s="353">
        <v>2903.4</v>
      </c>
      <c r="X161" s="352">
        <v>93.822238910610054</v>
      </c>
      <c r="Y161" s="352">
        <v>67.018687950165472</v>
      </c>
      <c r="Z161" s="352">
        <v>70.028943560057883</v>
      </c>
      <c r="AA161" s="284">
        <v>452.76600000000002</v>
      </c>
      <c r="AB161" s="353">
        <v>1378.6000000000001</v>
      </c>
      <c r="AC161" s="353">
        <v>1476.4</v>
      </c>
      <c r="AD161" s="284">
        <v>1703.7529999999999</v>
      </c>
      <c r="AE161" s="285">
        <v>18971.7374127</v>
      </c>
      <c r="AF161" s="354">
        <v>0</v>
      </c>
      <c r="AG161" s="286" t="s">
        <v>86</v>
      </c>
      <c r="AH161" s="287">
        <v>12.135802469135802</v>
      </c>
      <c r="AI161" s="287">
        <v>12.135802469135802</v>
      </c>
      <c r="AJ161" s="287">
        <v>11.344489324870167</v>
      </c>
      <c r="AK161" s="287">
        <v>10.619209108006554</v>
      </c>
      <c r="AL161" s="287">
        <v>6.8882933021203971</v>
      </c>
      <c r="AM161" s="287">
        <v>6.5343174942136804</v>
      </c>
      <c r="AN161" s="288">
        <v>17.038072735826969</v>
      </c>
      <c r="AO161" s="286">
        <v>25.967000000000002</v>
      </c>
      <c r="AP161" s="286">
        <v>19.567</v>
      </c>
      <c r="AQ161" s="121">
        <v>0</v>
      </c>
    </row>
    <row r="162" spans="1:43" s="119" customFormat="1" ht="9" customHeight="1">
      <c r="A162" s="2"/>
      <c r="B162" s="275" t="s">
        <v>321</v>
      </c>
      <c r="C162" s="276" t="s">
        <v>55</v>
      </c>
      <c r="D162" s="277" t="s">
        <v>322</v>
      </c>
      <c r="E162" s="350">
        <v>20.7</v>
      </c>
      <c r="F162" s="351">
        <v>22</v>
      </c>
      <c r="G162" s="278">
        <v>6.2801932367149815</v>
      </c>
      <c r="H162" s="352" t="s">
        <v>498</v>
      </c>
      <c r="I162" s="279">
        <v>44335</v>
      </c>
      <c r="J162" s="280">
        <v>7.2538860103626757</v>
      </c>
      <c r="K162" s="280">
        <v>7.2538860103626757</v>
      </c>
      <c r="L162" s="281">
        <v>-10.775862068965514</v>
      </c>
      <c r="M162" s="281">
        <v>23.221620334543715</v>
      </c>
      <c r="N162" s="282">
        <v>25.22</v>
      </c>
      <c r="O162" s="282">
        <v>16.27</v>
      </c>
      <c r="P162" s="283">
        <v>134.38829999999999</v>
      </c>
      <c r="Q162" s="284">
        <v>23082.0866757</v>
      </c>
      <c r="R162" s="284">
        <v>81241.101999999999</v>
      </c>
      <c r="S162" s="353">
        <v>88506</v>
      </c>
      <c r="T162" s="353">
        <v>94337</v>
      </c>
      <c r="U162" s="284">
        <v>3079.2179999999998</v>
      </c>
      <c r="V162" s="353">
        <v>4108.1540000000005</v>
      </c>
      <c r="W162" s="353">
        <v>4405.1670000000004</v>
      </c>
      <c r="X162" s="352">
        <v>3.7902218510034489</v>
      </c>
      <c r="Y162" s="352">
        <v>4.6416672316001186</v>
      </c>
      <c r="Z162" s="352">
        <v>4.6696068350700157</v>
      </c>
      <c r="AA162" s="284">
        <v>893.38300000000004</v>
      </c>
      <c r="AB162" s="353">
        <v>1206.538</v>
      </c>
      <c r="AC162" s="353">
        <v>1406.5</v>
      </c>
      <c r="AD162" s="284">
        <v>10537.344000000001</v>
      </c>
      <c r="AE162" s="285">
        <v>33619.430675700001</v>
      </c>
      <c r="AF162" s="354">
        <v>0.44</v>
      </c>
      <c r="AG162" s="286">
        <v>2.1256038532164938</v>
      </c>
      <c r="AH162" s="287" t="s">
        <v>86</v>
      </c>
      <c r="AI162" s="287">
        <v>19.220055710306408</v>
      </c>
      <c r="AJ162" s="287">
        <v>16.41554321966693</v>
      </c>
      <c r="AK162" s="287">
        <v>10.918171651276397</v>
      </c>
      <c r="AL162" s="287">
        <v>8.1835857846857731</v>
      </c>
      <c r="AM162" s="287">
        <v>7.6318175169522515</v>
      </c>
      <c r="AN162" s="288">
        <v>9.407992401774786</v>
      </c>
      <c r="AO162" s="286">
        <v>12.319000000000001</v>
      </c>
      <c r="AP162" s="286">
        <v>12.659000000000001</v>
      </c>
      <c r="AQ162" s="121">
        <v>1</v>
      </c>
    </row>
    <row r="163" spans="1:43" s="119" customFormat="1" ht="9" customHeight="1">
      <c r="A163" s="2"/>
      <c r="B163" s="328"/>
      <c r="C163" s="277"/>
      <c r="D163" s="277"/>
      <c r="E163" s="350"/>
      <c r="F163" s="351"/>
      <c r="G163" s="278"/>
      <c r="H163" s="352"/>
      <c r="I163" s="279"/>
      <c r="J163" s="280"/>
      <c r="K163" s="280"/>
      <c r="L163" s="281"/>
      <c r="M163" s="281"/>
      <c r="N163" s="282"/>
      <c r="O163" s="282"/>
      <c r="P163" s="284"/>
      <c r="Q163" s="329"/>
      <c r="R163" s="367"/>
      <c r="S163" s="367"/>
      <c r="T163" s="367"/>
      <c r="U163" s="330"/>
      <c r="V163" s="330"/>
      <c r="W163" s="330"/>
      <c r="X163" s="352"/>
      <c r="Y163" s="352"/>
      <c r="Z163" s="352"/>
      <c r="AA163" s="367"/>
      <c r="AB163" s="330"/>
      <c r="AC163" s="330"/>
      <c r="AD163" s="329"/>
      <c r="AE163" s="329"/>
      <c r="AF163" s="329"/>
      <c r="AG163" s="300"/>
      <c r="AH163" s="301"/>
      <c r="AI163" s="287"/>
      <c r="AJ163" s="287"/>
      <c r="AK163" s="331"/>
      <c r="AL163" s="331"/>
      <c r="AM163" s="331"/>
      <c r="AN163" s="368"/>
      <c r="AO163" s="352"/>
      <c r="AP163" s="352"/>
      <c r="AQ163" s="121"/>
    </row>
    <row r="164" spans="1:43" s="119" customFormat="1" ht="9" customHeight="1">
      <c r="A164" s="2"/>
      <c r="B164" s="359" t="s">
        <v>323</v>
      </c>
      <c r="C164" s="360"/>
      <c r="D164" s="360"/>
      <c r="E164" s="361"/>
      <c r="F164" s="362"/>
      <c r="G164" s="302"/>
      <c r="H164" s="303"/>
      <c r="I164" s="304"/>
      <c r="J164" s="305"/>
      <c r="K164" s="305"/>
      <c r="L164" s="306"/>
      <c r="M164" s="306"/>
      <c r="N164" s="307"/>
      <c r="O164" s="307"/>
      <c r="P164" s="307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9"/>
      <c r="AH164" s="310">
        <v>29.026982668067227</v>
      </c>
      <c r="AI164" s="310">
        <v>33.244499192867522</v>
      </c>
      <c r="AJ164" s="310">
        <v>36.275676254944578</v>
      </c>
      <c r="AK164" s="310">
        <v>17.70302164847562</v>
      </c>
      <c r="AL164" s="310">
        <v>-23.85856055172076</v>
      </c>
      <c r="AM164" s="310">
        <v>12.687768042959478</v>
      </c>
      <c r="AN164" s="311">
        <v>-17.485571302067147</v>
      </c>
      <c r="AO164" s="311">
        <v>2.7090833333333335</v>
      </c>
      <c r="AP164" s="311">
        <v>17.367249999999999</v>
      </c>
      <c r="AQ164" s="121">
        <v>0</v>
      </c>
    </row>
    <row r="165" spans="1:43" s="119" customFormat="1" ht="3" customHeight="1">
      <c r="A165" s="2"/>
      <c r="B165" s="363"/>
      <c r="C165" s="364"/>
      <c r="D165" s="364"/>
      <c r="E165" s="365"/>
      <c r="F165" s="366"/>
      <c r="G165" s="312"/>
      <c r="H165" s="313"/>
      <c r="I165" s="314"/>
      <c r="J165" s="315"/>
      <c r="K165" s="315"/>
      <c r="L165" s="316"/>
      <c r="M165" s="316"/>
      <c r="N165" s="317"/>
      <c r="O165" s="317"/>
      <c r="P165" s="317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9"/>
      <c r="AH165" s="322"/>
      <c r="AI165" s="322"/>
      <c r="AJ165" s="322"/>
      <c r="AK165" s="322"/>
      <c r="AL165" s="322"/>
      <c r="AM165" s="322"/>
      <c r="AN165" s="323"/>
      <c r="AO165" s="323"/>
      <c r="AP165" s="323"/>
      <c r="AQ165" s="121">
        <v>1</v>
      </c>
    </row>
    <row r="166" spans="1:43" s="119" customFormat="1" ht="9" customHeight="1">
      <c r="A166" s="2"/>
      <c r="B166" s="275" t="s">
        <v>389</v>
      </c>
      <c r="C166" s="276" t="s">
        <v>390</v>
      </c>
      <c r="D166" s="277" t="s">
        <v>391</v>
      </c>
      <c r="E166" s="350">
        <v>12.75</v>
      </c>
      <c r="F166" s="351">
        <v>15.479999542236328</v>
      </c>
      <c r="G166" s="278">
        <v>21.411761115579054</v>
      </c>
      <c r="H166" s="352" t="s">
        <v>425</v>
      </c>
      <c r="I166" s="279" t="s">
        <v>426</v>
      </c>
      <c r="J166" s="280">
        <v>3.9119804400977953</v>
      </c>
      <c r="K166" s="280">
        <v>3.9119804400977953</v>
      </c>
      <c r="L166" s="281">
        <v>14.864864864864868</v>
      </c>
      <c r="M166" s="281">
        <v>21.42857142857142</v>
      </c>
      <c r="N166" s="282">
        <v>13.69</v>
      </c>
      <c r="O166" s="282">
        <v>8.35</v>
      </c>
      <c r="P166" s="283">
        <v>17.080919999999999</v>
      </c>
      <c r="Q166" s="284">
        <v>1508.2334040000001</v>
      </c>
      <c r="R166" s="284">
        <v>928.78700000000003</v>
      </c>
      <c r="S166" s="353">
        <v>1081</v>
      </c>
      <c r="T166" s="353">
        <v>1168</v>
      </c>
      <c r="U166" s="284">
        <v>97.793000000000006</v>
      </c>
      <c r="V166" s="353">
        <v>259</v>
      </c>
      <c r="W166" s="353">
        <v>279</v>
      </c>
      <c r="X166" s="352">
        <v>10.52910947289314</v>
      </c>
      <c r="Y166" s="352">
        <v>23.959296947271046</v>
      </c>
      <c r="Z166" s="352">
        <v>23.886986301369863</v>
      </c>
      <c r="AA166" s="284">
        <v>-97.415999999999997</v>
      </c>
      <c r="AB166" s="353">
        <v>39</v>
      </c>
      <c r="AC166" s="353">
        <v>50</v>
      </c>
      <c r="AD166" s="284">
        <v>744.81499999999983</v>
      </c>
      <c r="AE166" s="285">
        <v>2253.0484040000001</v>
      </c>
      <c r="AF166" s="354">
        <v>0</v>
      </c>
      <c r="AG166" s="286" t="s">
        <v>86</v>
      </c>
      <c r="AH166" s="287" t="s">
        <v>86</v>
      </c>
      <c r="AI166" s="287">
        <v>38.636363636363633</v>
      </c>
      <c r="AJ166" s="287">
        <v>30.357142857142858</v>
      </c>
      <c r="AK166" s="287">
        <v>23.038953749245856</v>
      </c>
      <c r="AL166" s="287">
        <v>8.6990285868725881</v>
      </c>
      <c r="AM166" s="287">
        <v>8.0754423082437281</v>
      </c>
      <c r="AN166" s="288">
        <v>-7.8792363498574662</v>
      </c>
      <c r="AO166" s="286" t="s">
        <v>86</v>
      </c>
      <c r="AP166" s="286" t="s">
        <v>86</v>
      </c>
      <c r="AQ166" s="121"/>
    </row>
    <row r="167" spans="1:43" s="119" customFormat="1" ht="9" customHeight="1">
      <c r="A167" s="2"/>
      <c r="B167" s="275" t="s">
        <v>422</v>
      </c>
      <c r="C167" s="276" t="s">
        <v>324</v>
      </c>
      <c r="D167" s="277" t="s">
        <v>325</v>
      </c>
      <c r="E167" s="350">
        <v>12.7</v>
      </c>
      <c r="F167" s="351">
        <v>12.837142944335938</v>
      </c>
      <c r="G167" s="278">
        <v>1.079865703432592</v>
      </c>
      <c r="H167" s="352" t="s">
        <v>425</v>
      </c>
      <c r="I167" s="279" t="s">
        <v>426</v>
      </c>
      <c r="J167" s="280">
        <v>0.79365079365079083</v>
      </c>
      <c r="K167" s="280">
        <v>0.79365079365079083</v>
      </c>
      <c r="L167" s="281">
        <v>5.8333333333333348</v>
      </c>
      <c r="M167" s="281">
        <v>69.26562708250033</v>
      </c>
      <c r="N167" s="282">
        <v>12.98</v>
      </c>
      <c r="O167" s="282">
        <v>7.24</v>
      </c>
      <c r="P167" s="283">
        <v>24.184259999999998</v>
      </c>
      <c r="Q167" s="284">
        <v>5129.1338234999994</v>
      </c>
      <c r="R167" s="284">
        <v>1421.989</v>
      </c>
      <c r="S167" s="353">
        <v>2358.25</v>
      </c>
      <c r="T167" s="353">
        <v>2804.75</v>
      </c>
      <c r="U167" s="284">
        <v>271.589</v>
      </c>
      <c r="V167" s="353">
        <v>693.25</v>
      </c>
      <c r="W167" s="353">
        <v>889.75</v>
      </c>
      <c r="X167" s="352">
        <v>19.099233538374769</v>
      </c>
      <c r="Y167" s="352">
        <v>29.396798473444292</v>
      </c>
      <c r="Z167" s="352">
        <v>31.722969961672163</v>
      </c>
      <c r="AA167" s="284">
        <v>-41.107999999999997</v>
      </c>
      <c r="AB167" s="353">
        <v>200</v>
      </c>
      <c r="AC167" s="353">
        <v>291.75</v>
      </c>
      <c r="AD167" s="284">
        <v>39.501999999999953</v>
      </c>
      <c r="AE167" s="285">
        <v>5168.6358234999989</v>
      </c>
      <c r="AF167" s="354">
        <v>0</v>
      </c>
      <c r="AG167" s="286" t="s">
        <v>86</v>
      </c>
      <c r="AH167" s="287" t="s">
        <v>86</v>
      </c>
      <c r="AI167" s="287">
        <v>25.248508946322065</v>
      </c>
      <c r="AJ167" s="287">
        <v>17.278911564625851</v>
      </c>
      <c r="AK167" s="287">
        <v>19.031094129364586</v>
      </c>
      <c r="AL167" s="287">
        <v>7.4556593198701755</v>
      </c>
      <c r="AM167" s="287">
        <v>5.8090877476819323</v>
      </c>
      <c r="AN167" s="288">
        <v>-2.5725034148751642</v>
      </c>
      <c r="AO167" s="286">
        <v>9.25</v>
      </c>
      <c r="AP167" s="286">
        <v>13.200000000000001</v>
      </c>
      <c r="AQ167" s="121"/>
    </row>
    <row r="168" spans="1:43" s="119" customFormat="1" ht="9" customHeight="1">
      <c r="A168" s="2"/>
      <c r="B168" s="275" t="s">
        <v>443</v>
      </c>
      <c r="C168" s="276" t="s">
        <v>444</v>
      </c>
      <c r="D168" s="277" t="s">
        <v>445</v>
      </c>
      <c r="E168" s="350">
        <v>88.3</v>
      </c>
      <c r="F168" s="351">
        <v>79.636360168457031</v>
      </c>
      <c r="G168" s="278">
        <v>-9.8115966382140041</v>
      </c>
      <c r="H168" s="352" t="s">
        <v>425</v>
      </c>
      <c r="I168" s="279" t="s">
        <v>426</v>
      </c>
      <c r="J168" s="280">
        <v>-0.37233442400992356</v>
      </c>
      <c r="K168" s="280">
        <v>-0.37233442400992356</v>
      </c>
      <c r="L168" s="281">
        <v>29.553824258696835</v>
      </c>
      <c r="M168" s="281">
        <v>108.15652993870812</v>
      </c>
      <c r="N168" s="282">
        <v>89.5</v>
      </c>
      <c r="O168" s="282">
        <v>41.326000000000001</v>
      </c>
      <c r="P168" s="283">
        <v>50.112839999999998</v>
      </c>
      <c r="Q168" s="284">
        <v>8797.4538561999998</v>
      </c>
      <c r="R168" s="284">
        <v>1590.992</v>
      </c>
      <c r="S168" s="353">
        <v>2499.4290000000001</v>
      </c>
      <c r="T168" s="353">
        <v>2864.5709999999999</v>
      </c>
      <c r="U168" s="284">
        <v>173.21199999999999</v>
      </c>
      <c r="V168" s="353">
        <v>387.286</v>
      </c>
      <c r="W168" s="353">
        <v>486.286</v>
      </c>
      <c r="X168" s="352">
        <v>10.887044058046804</v>
      </c>
      <c r="Y168" s="352">
        <v>15.494979053215754</v>
      </c>
      <c r="Z168" s="352">
        <v>16.97587527067753</v>
      </c>
      <c r="AA168" s="284">
        <v>48.584000000000003</v>
      </c>
      <c r="AB168" s="353">
        <v>215.571</v>
      </c>
      <c r="AC168" s="353">
        <v>270</v>
      </c>
      <c r="AD168" s="284">
        <v>286.46399999999983</v>
      </c>
      <c r="AE168" s="285">
        <v>9083.9178561999997</v>
      </c>
      <c r="AF168" s="354">
        <v>0.55664800000000003</v>
      </c>
      <c r="AG168" s="286">
        <v>0.63040545410640114</v>
      </c>
      <c r="AH168" s="287">
        <v>37.100840336134453</v>
      </c>
      <c r="AI168" s="287">
        <v>40.30123231401187</v>
      </c>
      <c r="AJ168" s="287">
        <v>32.19103171709807</v>
      </c>
      <c r="AK168" s="287">
        <v>52.443929151559942</v>
      </c>
      <c r="AL168" s="287">
        <v>23.455322051920284</v>
      </c>
      <c r="AM168" s="287">
        <v>18.680196131905916</v>
      </c>
      <c r="AN168" s="288">
        <v>4.6388258543820342</v>
      </c>
      <c r="AO168" s="286">
        <v>15.856</v>
      </c>
      <c r="AP168" s="286">
        <v>18.158000000000001</v>
      </c>
      <c r="AQ168" s="121"/>
    </row>
    <row r="169" spans="1:43" s="119" customFormat="1" ht="9" customHeight="1">
      <c r="A169" s="2"/>
      <c r="B169" s="275" t="s">
        <v>466</v>
      </c>
      <c r="C169" s="276" t="s">
        <v>467</v>
      </c>
      <c r="D169" s="277" t="s">
        <v>468</v>
      </c>
      <c r="E169" s="350">
        <v>4.45</v>
      </c>
      <c r="F169" s="351">
        <v>5.6999998092651367</v>
      </c>
      <c r="G169" s="278">
        <v>28.089883354272736</v>
      </c>
      <c r="H169" s="352" t="s">
        <v>498</v>
      </c>
      <c r="I169" s="279">
        <v>44330</v>
      </c>
      <c r="J169" s="280">
        <v>5.4502369668246509</v>
      </c>
      <c r="K169" s="280">
        <v>5.4502369668246509</v>
      </c>
      <c r="L169" s="281">
        <v>-3.8876889848811991</v>
      </c>
      <c r="M169" s="281">
        <v>-20.959147424511539</v>
      </c>
      <c r="N169" s="282">
        <v>9.9600000000000009</v>
      </c>
      <c r="O169" s="282">
        <v>3.42</v>
      </c>
      <c r="P169" s="283">
        <v>149.46080000000001</v>
      </c>
      <c r="Q169" s="284">
        <v>8350.8976344999992</v>
      </c>
      <c r="R169" s="284">
        <v>5269.1440000000002</v>
      </c>
      <c r="S169" s="353">
        <v>6219</v>
      </c>
      <c r="T169" s="353">
        <v>6727</v>
      </c>
      <c r="U169" s="284">
        <v>-2426.9920000000002</v>
      </c>
      <c r="V169" s="353">
        <v>1371.3330000000001</v>
      </c>
      <c r="W169" s="353">
        <v>1636.625</v>
      </c>
      <c r="X169" s="352">
        <v>0</v>
      </c>
      <c r="Y169" s="352">
        <v>22.05069946936807</v>
      </c>
      <c r="Z169" s="352">
        <v>24.329195778207225</v>
      </c>
      <c r="AA169" s="284">
        <v>-5805.835</v>
      </c>
      <c r="AB169" s="353">
        <v>-127.9</v>
      </c>
      <c r="AC169" s="353">
        <v>107.33800000000001</v>
      </c>
      <c r="AD169" s="284">
        <v>6056.8530000000001</v>
      </c>
      <c r="AE169" s="285">
        <v>14407.7506345</v>
      </c>
      <c r="AF169" s="354">
        <v>0</v>
      </c>
      <c r="AG169" s="286" t="s">
        <v>86</v>
      </c>
      <c r="AH169" s="287" t="s">
        <v>86</v>
      </c>
      <c r="AI169" s="287" t="s">
        <v>86</v>
      </c>
      <c r="AJ169" s="287">
        <v>80.909090909090907</v>
      </c>
      <c r="AK169" s="287">
        <v>-5.9364639992632853</v>
      </c>
      <c r="AL169" s="287">
        <v>10.506383667934776</v>
      </c>
      <c r="AM169" s="287">
        <v>8.8033304113648523</v>
      </c>
      <c r="AN169" s="288">
        <v>-39.983039092941837</v>
      </c>
      <c r="AO169" s="286">
        <v>-1.1659999999999999</v>
      </c>
      <c r="AP169" s="286">
        <v>0.63</v>
      </c>
      <c r="AQ169" s="121">
        <v>0</v>
      </c>
    </row>
    <row r="170" spans="1:43" s="119" customFormat="1" ht="9" customHeight="1">
      <c r="A170" s="2"/>
      <c r="B170" s="275" t="s">
        <v>392</v>
      </c>
      <c r="C170" s="276" t="s">
        <v>393</v>
      </c>
      <c r="D170" s="277" t="s">
        <v>394</v>
      </c>
      <c r="E170" s="350">
        <v>24.72</v>
      </c>
      <c r="F170" s="351">
        <v>34.75</v>
      </c>
      <c r="G170" s="278">
        <v>40.574433656957943</v>
      </c>
      <c r="H170" s="352" t="s">
        <v>425</v>
      </c>
      <c r="I170" s="279" t="s">
        <v>426</v>
      </c>
      <c r="J170" s="280">
        <v>-0.68300522298112565</v>
      </c>
      <c r="K170" s="280">
        <v>-0.68300522298112565</v>
      </c>
      <c r="L170" s="281">
        <v>20.11661807580176</v>
      </c>
      <c r="M170" s="281">
        <v>69.500822819528253</v>
      </c>
      <c r="N170" s="282">
        <v>26.59</v>
      </c>
      <c r="O170" s="282">
        <v>11.72</v>
      </c>
      <c r="P170" s="283">
        <v>120.887</v>
      </c>
      <c r="Q170" s="284">
        <v>4973.1018177599999</v>
      </c>
      <c r="R170" s="284">
        <v>624.83900000000006</v>
      </c>
      <c r="S170" s="353">
        <v>951.2</v>
      </c>
      <c r="T170" s="353">
        <v>1467.25</v>
      </c>
      <c r="U170" s="284">
        <v>-1190.5919999999999</v>
      </c>
      <c r="V170" s="353">
        <v>-11.4</v>
      </c>
      <c r="W170" s="353">
        <v>364.25</v>
      </c>
      <c r="X170" s="352">
        <v>0</v>
      </c>
      <c r="Y170" s="352">
        <v>0</v>
      </c>
      <c r="Z170" s="352">
        <v>24.825353552564323</v>
      </c>
      <c r="AA170" s="284">
        <v>-1196.627</v>
      </c>
      <c r="AB170" s="353">
        <v>-201.6</v>
      </c>
      <c r="AC170" s="353">
        <v>51.65</v>
      </c>
      <c r="AD170" s="284">
        <v>611.6389999999999</v>
      </c>
      <c r="AE170" s="285">
        <v>5584.74081776</v>
      </c>
      <c r="AF170" s="354">
        <v>0</v>
      </c>
      <c r="AG170" s="286" t="s">
        <v>86</v>
      </c>
      <c r="AH170" s="287" t="s">
        <v>86</v>
      </c>
      <c r="AI170" s="287" t="s">
        <v>86</v>
      </c>
      <c r="AJ170" s="287">
        <v>108.89867841409691</v>
      </c>
      <c r="AK170" s="287">
        <v>-4.6907259730957378</v>
      </c>
      <c r="AL170" s="287">
        <v>-489.88954541754384</v>
      </c>
      <c r="AM170" s="287">
        <v>15.332164221715855</v>
      </c>
      <c r="AN170" s="288">
        <v>-293.19715543526087</v>
      </c>
      <c r="AO170" s="286">
        <v>-128.9</v>
      </c>
      <c r="AP170" s="286">
        <v>16.647000000000002</v>
      </c>
      <c r="AQ170" s="121">
        <v>1</v>
      </c>
    </row>
    <row r="171" spans="1:43" s="119" customFormat="1" ht="9" customHeight="1">
      <c r="A171" s="2"/>
      <c r="B171" s="275" t="s">
        <v>329</v>
      </c>
      <c r="C171" s="276" t="s">
        <v>330</v>
      </c>
      <c r="D171" s="277" t="s">
        <v>331</v>
      </c>
      <c r="E171" s="350">
        <v>26.82</v>
      </c>
      <c r="F171" s="351">
        <v>30.475000381469727</v>
      </c>
      <c r="G171" s="278">
        <v>13.627891056934093</v>
      </c>
      <c r="H171" s="352" t="s">
        <v>425</v>
      </c>
      <c r="I171" s="279" t="s">
        <v>426</v>
      </c>
      <c r="J171" s="280">
        <v>1.3222516055912514</v>
      </c>
      <c r="K171" s="280">
        <v>1.3222516055912514</v>
      </c>
      <c r="L171" s="281">
        <v>2.1364103735862061</v>
      </c>
      <c r="M171" s="281">
        <v>15.038174487432453</v>
      </c>
      <c r="N171" s="282">
        <v>29.81</v>
      </c>
      <c r="O171" s="282">
        <v>23.1</v>
      </c>
      <c r="P171" s="283">
        <v>47.984119999999997</v>
      </c>
      <c r="Q171" s="284">
        <v>8511.7588824600007</v>
      </c>
      <c r="R171" s="284">
        <v>2971.616</v>
      </c>
      <c r="S171" s="353">
        <v>3317.25</v>
      </c>
      <c r="T171" s="353">
        <v>3556.375</v>
      </c>
      <c r="U171" s="284">
        <v>837.46299999999997</v>
      </c>
      <c r="V171" s="353">
        <v>968.5</v>
      </c>
      <c r="W171" s="353">
        <v>1042.5</v>
      </c>
      <c r="X171" s="352">
        <v>28.182073323067314</v>
      </c>
      <c r="Y171" s="352">
        <v>29.195870073102721</v>
      </c>
      <c r="Z171" s="352">
        <v>29.313556641242837</v>
      </c>
      <c r="AA171" s="284">
        <v>256.96100000000001</v>
      </c>
      <c r="AB171" s="353">
        <v>341.5</v>
      </c>
      <c r="AC171" s="353">
        <v>385</v>
      </c>
      <c r="AD171" s="284">
        <v>1647.7450000000001</v>
      </c>
      <c r="AE171" s="285">
        <v>10159.503882460001</v>
      </c>
      <c r="AF171" s="354">
        <v>0.72908640000000002</v>
      </c>
      <c r="AG171" s="286">
        <v>2.718443171823318</v>
      </c>
      <c r="AH171" s="287">
        <v>20.953125</v>
      </c>
      <c r="AI171" s="287">
        <v>25.018656716417908</v>
      </c>
      <c r="AJ171" s="287">
        <v>22.037797863599014</v>
      </c>
      <c r="AK171" s="287">
        <v>12.131286853819216</v>
      </c>
      <c r="AL171" s="287">
        <v>10.489936894641199</v>
      </c>
      <c r="AM171" s="287">
        <v>9.7453274651894493</v>
      </c>
      <c r="AN171" s="288">
        <v>14.64237848276829</v>
      </c>
      <c r="AO171" s="286">
        <v>20.902999999999999</v>
      </c>
      <c r="AP171" s="286">
        <v>23.216999999999999</v>
      </c>
      <c r="AQ171" s="121">
        <v>0</v>
      </c>
    </row>
    <row r="172" spans="1:43" s="119" customFormat="1" ht="9" customHeight="1">
      <c r="A172" s="2"/>
      <c r="B172" s="275" t="s">
        <v>446</v>
      </c>
      <c r="C172" s="276" t="s">
        <v>437</v>
      </c>
      <c r="D172" s="277" t="s">
        <v>438</v>
      </c>
      <c r="E172" s="350">
        <v>88.5</v>
      </c>
      <c r="F172" s="351">
        <v>101.97999572753906</v>
      </c>
      <c r="G172" s="278">
        <v>15.231633590439619</v>
      </c>
      <c r="H172" s="352" t="s">
        <v>425</v>
      </c>
      <c r="I172" s="279" t="s">
        <v>426</v>
      </c>
      <c r="J172" s="280">
        <v>0.12444846702115431</v>
      </c>
      <c r="K172" s="280">
        <v>0.12444846702115431</v>
      </c>
      <c r="L172" s="281">
        <v>13.364161553537347</v>
      </c>
      <c r="M172" s="281">
        <v>43.820589908182342</v>
      </c>
      <c r="N172" s="282">
        <v>103.04</v>
      </c>
      <c r="O172" s="282">
        <v>60.54</v>
      </c>
      <c r="P172" s="283">
        <v>261.19810000000001</v>
      </c>
      <c r="Q172" s="284">
        <v>54448.928239499997</v>
      </c>
      <c r="R172" s="284">
        <v>10673.268</v>
      </c>
      <c r="S172" s="353">
        <v>13480.4</v>
      </c>
      <c r="T172" s="353">
        <v>16022.800000000001</v>
      </c>
      <c r="U172" s="284">
        <v>1832.2370000000001</v>
      </c>
      <c r="V172" s="353">
        <v>1992.6000000000001</v>
      </c>
      <c r="W172" s="353">
        <v>2592.6</v>
      </c>
      <c r="X172" s="352">
        <v>17.166597896726664</v>
      </c>
      <c r="Y172" s="352">
        <v>14.781460490786625</v>
      </c>
      <c r="Z172" s="352">
        <v>16.180692513168733</v>
      </c>
      <c r="AA172" s="284">
        <v>736.18799999999999</v>
      </c>
      <c r="AB172" s="353">
        <v>977.4</v>
      </c>
      <c r="AC172" s="353">
        <v>1330.8</v>
      </c>
      <c r="AD172" s="284">
        <v>298.71699999999964</v>
      </c>
      <c r="AE172" s="285">
        <v>54747.645239499994</v>
      </c>
      <c r="AF172" s="354">
        <v>0.28418850000000001</v>
      </c>
      <c r="AG172" s="286">
        <v>0.3211169256328863</v>
      </c>
      <c r="AH172" s="287" t="s">
        <v>86</v>
      </c>
      <c r="AI172" s="287">
        <v>55.80075662042875</v>
      </c>
      <c r="AJ172" s="287">
        <v>40.972222222222221</v>
      </c>
      <c r="AK172" s="287">
        <v>29.88022032056988</v>
      </c>
      <c r="AL172" s="287">
        <v>27.475481902790321</v>
      </c>
      <c r="AM172" s="287">
        <v>21.116888544125587</v>
      </c>
      <c r="AN172" s="288">
        <v>10.931961983022436</v>
      </c>
      <c r="AO172" s="286">
        <v>13.805</v>
      </c>
      <c r="AP172" s="286">
        <v>17.48</v>
      </c>
      <c r="AQ172" s="121"/>
    </row>
    <row r="173" spans="1:43" s="119" customFormat="1" ht="9" customHeight="1">
      <c r="A173" s="2"/>
      <c r="B173" s="275" t="s">
        <v>439</v>
      </c>
      <c r="C173" s="276" t="s">
        <v>440</v>
      </c>
      <c r="D173" s="277" t="s">
        <v>441</v>
      </c>
      <c r="E173" s="350">
        <v>16</v>
      </c>
      <c r="F173" s="351">
        <v>19.037776947021484</v>
      </c>
      <c r="G173" s="278">
        <v>18.986105918884277</v>
      </c>
      <c r="H173" s="352" t="s">
        <v>425</v>
      </c>
      <c r="I173" s="279" t="s">
        <v>426</v>
      </c>
      <c r="J173" s="280">
        <v>0</v>
      </c>
      <c r="K173" s="280">
        <v>0</v>
      </c>
      <c r="L173" s="281">
        <v>5.0489134003020242</v>
      </c>
      <c r="M173" s="281">
        <v>47.411092684724544</v>
      </c>
      <c r="N173" s="282">
        <v>18.48</v>
      </c>
      <c r="O173" s="282">
        <v>10.72</v>
      </c>
      <c r="P173" s="283">
        <v>162.80430000000001</v>
      </c>
      <c r="Q173" s="284">
        <v>61598.872479999998</v>
      </c>
      <c r="R173" s="284">
        <v>8554.9609999999993</v>
      </c>
      <c r="S173" s="353">
        <v>10416.200000000001</v>
      </c>
      <c r="T173" s="353">
        <v>12189</v>
      </c>
      <c r="U173" s="284">
        <v>2019.623</v>
      </c>
      <c r="V173" s="353">
        <v>2210</v>
      </c>
      <c r="W173" s="353">
        <v>2834.75</v>
      </c>
      <c r="X173" s="352">
        <v>23.607623693433556</v>
      </c>
      <c r="Y173" s="352">
        <v>21.216950519383268</v>
      </c>
      <c r="Z173" s="352">
        <v>23.256624825662485</v>
      </c>
      <c r="AA173" s="284">
        <v>783.46400000000006</v>
      </c>
      <c r="AB173" s="353">
        <v>1126.8</v>
      </c>
      <c r="AC173" s="353">
        <v>1637</v>
      </c>
      <c r="AD173" s="284">
        <v>-617.14399999999978</v>
      </c>
      <c r="AE173" s="285">
        <v>60981.728479999998</v>
      </c>
      <c r="AF173" s="354">
        <v>5.7474490000000003E-2</v>
      </c>
      <c r="AG173" s="286">
        <v>0.35921558737754822</v>
      </c>
      <c r="AH173" s="287" t="s">
        <v>86</v>
      </c>
      <c r="AI173" s="287">
        <v>54.054054054054056</v>
      </c>
      <c r="AJ173" s="287">
        <v>37.209302325581397</v>
      </c>
      <c r="AK173" s="287">
        <v>30.194609825695188</v>
      </c>
      <c r="AL173" s="287">
        <v>27.593542298642532</v>
      </c>
      <c r="AM173" s="287">
        <v>21.512206889496426</v>
      </c>
      <c r="AN173" s="288">
        <v>10.384698845869831</v>
      </c>
      <c r="AO173" s="286">
        <v>14.387</v>
      </c>
      <c r="AP173" s="286">
        <v>18.062999999999999</v>
      </c>
      <c r="AQ173" s="121"/>
    </row>
    <row r="174" spans="1:43" s="119" customFormat="1" ht="9" customHeight="1">
      <c r="A174" s="2"/>
      <c r="B174" s="275" t="s">
        <v>326</v>
      </c>
      <c r="C174" s="276" t="s">
        <v>327</v>
      </c>
      <c r="D174" s="277" t="s">
        <v>328</v>
      </c>
      <c r="E174" s="350">
        <v>13.25</v>
      </c>
      <c r="F174" s="351">
        <v>15.341667175292969</v>
      </c>
      <c r="G174" s="278">
        <v>15.786167360701642</v>
      </c>
      <c r="H174" s="352" t="s">
        <v>425</v>
      </c>
      <c r="I174" s="279" t="s">
        <v>426</v>
      </c>
      <c r="J174" s="280">
        <v>0.15117157974300355</v>
      </c>
      <c r="K174" s="280">
        <v>0.15117157974300355</v>
      </c>
      <c r="L174" s="281">
        <v>-6.1282323769040081</v>
      </c>
      <c r="M174" s="281">
        <v>3.913418555407433</v>
      </c>
      <c r="N174" s="282">
        <v>15.48</v>
      </c>
      <c r="O174" s="282">
        <v>11.8</v>
      </c>
      <c r="P174" s="283">
        <v>11.857939999999999</v>
      </c>
      <c r="Q174" s="284">
        <v>7039.6559940000006</v>
      </c>
      <c r="R174" s="284">
        <v>1765.338</v>
      </c>
      <c r="S174" s="353">
        <v>1852.5</v>
      </c>
      <c r="T174" s="353">
        <v>2007.5</v>
      </c>
      <c r="U174" s="284">
        <v>538.15</v>
      </c>
      <c r="V174" s="353">
        <v>460.125</v>
      </c>
      <c r="W174" s="353">
        <v>516.25</v>
      </c>
      <c r="X174" s="352">
        <v>30.48424720931629</v>
      </c>
      <c r="Y174" s="352">
        <v>24.838056680161944</v>
      </c>
      <c r="Z174" s="352">
        <v>25.716064757160645</v>
      </c>
      <c r="AA174" s="284">
        <v>361.12799999999999</v>
      </c>
      <c r="AB174" s="353">
        <v>315.5</v>
      </c>
      <c r="AC174" s="353">
        <v>356.5</v>
      </c>
      <c r="AD174" s="284">
        <v>-717.40800000000002</v>
      </c>
      <c r="AE174" s="285">
        <v>6322.2479940000003</v>
      </c>
      <c r="AF174" s="354">
        <v>0.76397199999999998</v>
      </c>
      <c r="AG174" s="286">
        <v>5.765826297256182</v>
      </c>
      <c r="AH174" s="287" t="s">
        <v>86</v>
      </c>
      <c r="AI174" s="287">
        <v>22.306397306397308</v>
      </c>
      <c r="AJ174" s="287">
        <v>19.776119402985074</v>
      </c>
      <c r="AK174" s="287">
        <v>11.748114826721176</v>
      </c>
      <c r="AL174" s="287">
        <v>13.740283605541974</v>
      </c>
      <c r="AM174" s="287">
        <v>12.246485218401938</v>
      </c>
      <c r="AN174" s="288">
        <v>31.217248766385815</v>
      </c>
      <c r="AO174" s="286">
        <v>26.585000000000001</v>
      </c>
      <c r="AP174" s="286">
        <v>29.493000000000002</v>
      </c>
      <c r="AQ174" s="121">
        <v>1</v>
      </c>
    </row>
    <row r="175" spans="1:43" s="119" customFormat="1" ht="9" customHeight="1">
      <c r="A175" s="2"/>
      <c r="B175" s="275" t="s">
        <v>395</v>
      </c>
      <c r="C175" s="276" t="s">
        <v>396</v>
      </c>
      <c r="D175" s="277" t="s">
        <v>397</v>
      </c>
      <c r="E175" s="350">
        <v>21.55</v>
      </c>
      <c r="F175" s="351">
        <v>28.666666030883789</v>
      </c>
      <c r="G175" s="278">
        <v>33.023972301084868</v>
      </c>
      <c r="H175" s="352" t="s">
        <v>425</v>
      </c>
      <c r="I175" s="279" t="s">
        <v>426</v>
      </c>
      <c r="J175" s="280">
        <v>1.7949929145016474</v>
      </c>
      <c r="K175" s="280">
        <v>1.7949929145016474</v>
      </c>
      <c r="L175" s="281">
        <v>-4.294533019496372</v>
      </c>
      <c r="M175" s="281">
        <v>14.172185430463591</v>
      </c>
      <c r="N175" s="282">
        <v>30.15</v>
      </c>
      <c r="O175" s="282">
        <v>17.86</v>
      </c>
      <c r="P175" s="283">
        <v>7.1711049999999998</v>
      </c>
      <c r="Q175" s="284">
        <v>2822.5887222500005</v>
      </c>
      <c r="R175" s="284">
        <v>1494.0119999999999</v>
      </c>
      <c r="S175" s="353">
        <v>1671</v>
      </c>
      <c r="T175" s="353">
        <v>1780</v>
      </c>
      <c r="U175" s="284">
        <v>304.74599999999998</v>
      </c>
      <c r="V175" s="353">
        <v>421.66700000000003</v>
      </c>
      <c r="W175" s="353">
        <v>401.33300000000003</v>
      </c>
      <c r="X175" s="352">
        <v>20.397828129894538</v>
      </c>
      <c r="Y175" s="352">
        <v>25.234410532615204</v>
      </c>
      <c r="Z175" s="352">
        <v>22.546797752808988</v>
      </c>
      <c r="AA175" s="284">
        <v>126.527</v>
      </c>
      <c r="AB175" s="353">
        <v>171</v>
      </c>
      <c r="AC175" s="353">
        <v>195</v>
      </c>
      <c r="AD175" s="284">
        <v>426.31499999999988</v>
      </c>
      <c r="AE175" s="285">
        <v>3248.9037222500006</v>
      </c>
      <c r="AF175" s="354">
        <v>0.26646500000000001</v>
      </c>
      <c r="AG175" s="286">
        <v>1.2364965580455665</v>
      </c>
      <c r="AH175" s="287" t="s">
        <v>86</v>
      </c>
      <c r="AI175" s="287">
        <v>14.337990685296074</v>
      </c>
      <c r="AJ175" s="287">
        <v>14.730006835269993</v>
      </c>
      <c r="AK175" s="287">
        <v>10.661021710703343</v>
      </c>
      <c r="AL175" s="287">
        <v>7.7049039224079676</v>
      </c>
      <c r="AM175" s="287">
        <v>8.0952817790961635</v>
      </c>
      <c r="AN175" s="288">
        <v>17.713339064998923</v>
      </c>
      <c r="AO175" s="286">
        <v>22.365000000000002</v>
      </c>
      <c r="AP175" s="286">
        <v>23.815000000000001</v>
      </c>
      <c r="AQ175" s="121"/>
    </row>
    <row r="176" spans="1:43" s="119" customFormat="1" ht="9" customHeight="1">
      <c r="A176" s="2"/>
      <c r="B176" s="275" t="s">
        <v>400</v>
      </c>
      <c r="C176" s="276" t="s">
        <v>401</v>
      </c>
      <c r="D176" s="277" t="s">
        <v>402</v>
      </c>
      <c r="E176" s="350">
        <v>15.75</v>
      </c>
      <c r="F176" s="351">
        <v>20.066665649414063</v>
      </c>
      <c r="G176" s="278">
        <v>27.407400948660722</v>
      </c>
      <c r="H176" s="352" t="s">
        <v>425</v>
      </c>
      <c r="I176" s="279" t="s">
        <v>426</v>
      </c>
      <c r="J176" s="280">
        <v>5.6338028169014009</v>
      </c>
      <c r="K176" s="280">
        <v>5.6338028169014009</v>
      </c>
      <c r="L176" s="281">
        <v>2.3192360163710735</v>
      </c>
      <c r="M176" s="281">
        <v>5.3229905042129211</v>
      </c>
      <c r="N176" s="282">
        <v>18.850000000000001</v>
      </c>
      <c r="O176" s="282">
        <v>10.69</v>
      </c>
      <c r="P176" s="283">
        <v>11.259259999999999</v>
      </c>
      <c r="Q176" s="284">
        <v>2027.3645700000002</v>
      </c>
      <c r="R176" s="284">
        <v>1250.463</v>
      </c>
      <c r="S176" s="353">
        <v>1336</v>
      </c>
      <c r="T176" s="353">
        <v>1466.375</v>
      </c>
      <c r="U176" s="284">
        <v>488.84500000000003</v>
      </c>
      <c r="V176" s="353">
        <v>370.75</v>
      </c>
      <c r="W176" s="353">
        <v>422.25</v>
      </c>
      <c r="X176" s="352">
        <v>39.093119908385937</v>
      </c>
      <c r="Y176" s="352">
        <v>27.750748502994011</v>
      </c>
      <c r="Z176" s="352">
        <v>28.79549910493564</v>
      </c>
      <c r="AA176" s="284">
        <v>165.03399999999999</v>
      </c>
      <c r="AB176" s="353">
        <v>102.47500000000001</v>
      </c>
      <c r="AC176" s="353">
        <v>132.42500000000001</v>
      </c>
      <c r="AD176" s="284">
        <v>560.976</v>
      </c>
      <c r="AE176" s="285">
        <v>2588.3405700000003</v>
      </c>
      <c r="AF176" s="354">
        <v>0.365398</v>
      </c>
      <c r="AG176" s="286">
        <v>2.3199872365073553</v>
      </c>
      <c r="AH176" s="287" t="s">
        <v>86</v>
      </c>
      <c r="AI176" s="287">
        <v>19.736842105263158</v>
      </c>
      <c r="AJ176" s="287">
        <v>15.32101167315175</v>
      </c>
      <c r="AK176" s="287">
        <v>5.2948083134735962</v>
      </c>
      <c r="AL176" s="287">
        <v>6.9813636412677011</v>
      </c>
      <c r="AM176" s="287">
        <v>6.1298770159857909</v>
      </c>
      <c r="AN176" s="288">
        <v>12.068409967970036</v>
      </c>
      <c r="AO176" s="286">
        <v>7.3980000000000006</v>
      </c>
      <c r="AP176" s="286">
        <v>8.6479999999999997</v>
      </c>
      <c r="AQ176" s="121"/>
    </row>
    <row r="177" spans="1:49" s="119" customFormat="1" ht="9" customHeight="1">
      <c r="A177" s="2"/>
      <c r="B177" s="275" t="s">
        <v>447</v>
      </c>
      <c r="C177" s="276" t="s">
        <v>448</v>
      </c>
      <c r="D177" s="277" t="s">
        <v>449</v>
      </c>
      <c r="E177" s="350">
        <v>34.04</v>
      </c>
      <c r="F177" s="351">
        <v>36.854545593261719</v>
      </c>
      <c r="G177" s="278">
        <v>8.268347806291775</v>
      </c>
      <c r="H177" s="352" t="s">
        <v>425</v>
      </c>
      <c r="I177" s="279" t="s">
        <v>426</v>
      </c>
      <c r="J177" s="280">
        <v>-1.2474615607774853</v>
      </c>
      <c r="K177" s="280">
        <v>-1.2474615607774853</v>
      </c>
      <c r="L177" s="281">
        <v>18.867199776512898</v>
      </c>
      <c r="M177" s="281">
        <v>68.057269809923483</v>
      </c>
      <c r="N177" s="282">
        <v>35</v>
      </c>
      <c r="O177" s="282">
        <v>19.829999999999998</v>
      </c>
      <c r="P177" s="283">
        <v>135.11449999999999</v>
      </c>
      <c r="Q177" s="284">
        <v>19672.164681239999</v>
      </c>
      <c r="R177" s="284">
        <v>2596.0770000000002</v>
      </c>
      <c r="S177" s="353">
        <v>3034.143</v>
      </c>
      <c r="T177" s="353">
        <v>3543.6669999999999</v>
      </c>
      <c r="U177" s="284">
        <v>598.41899999999998</v>
      </c>
      <c r="V177" s="353">
        <v>716.54499999999996</v>
      </c>
      <c r="W177" s="353">
        <v>879.22199999999998</v>
      </c>
      <c r="X177" s="352">
        <v>23.050895639844271</v>
      </c>
      <c r="Y177" s="352">
        <v>23.616058966238569</v>
      </c>
      <c r="Z177" s="352">
        <v>24.811078467587389</v>
      </c>
      <c r="AA177" s="284">
        <v>294.959</v>
      </c>
      <c r="AB177" s="353">
        <v>382.63600000000002</v>
      </c>
      <c r="AC177" s="353">
        <v>499.11099999999999</v>
      </c>
      <c r="AD177" s="284">
        <v>-881.99099999999999</v>
      </c>
      <c r="AE177" s="285">
        <v>18790.173681239998</v>
      </c>
      <c r="AF177" s="354">
        <v>0.25975999999999999</v>
      </c>
      <c r="AG177" s="286">
        <v>0.76310221022640634</v>
      </c>
      <c r="AH177" s="287" t="s">
        <v>86</v>
      </c>
      <c r="AI177" s="287">
        <v>50.429629629629623</v>
      </c>
      <c r="AJ177" s="287">
        <v>38.290213723284587</v>
      </c>
      <c r="AK177" s="287">
        <v>31.399694329959441</v>
      </c>
      <c r="AL177" s="287">
        <v>26.223298859443577</v>
      </c>
      <c r="AM177" s="287">
        <v>21.37136432122945</v>
      </c>
      <c r="AN177" s="288">
        <v>11.609405064676663</v>
      </c>
      <c r="AO177" s="286">
        <v>15.604000000000001</v>
      </c>
      <c r="AP177" s="286">
        <v>18.986000000000001</v>
      </c>
      <c r="AQ177" s="121">
        <v>0</v>
      </c>
    </row>
    <row r="178" spans="1:49" s="119" customFormat="1" ht="9" customHeight="1">
      <c r="A178" s="2"/>
      <c r="B178" s="275" t="s">
        <v>501</v>
      </c>
      <c r="C178" s="276" t="s">
        <v>461</v>
      </c>
      <c r="D178" s="277" t="s">
        <v>462</v>
      </c>
      <c r="E178" s="350">
        <v>32.86</v>
      </c>
      <c r="F178" s="351">
        <v>46</v>
      </c>
      <c r="G178" s="278">
        <v>39.987827145465602</v>
      </c>
      <c r="H178" s="352" t="s">
        <v>500</v>
      </c>
      <c r="I178" s="279">
        <v>44329</v>
      </c>
      <c r="J178" s="280">
        <v>-0.12158054711245425</v>
      </c>
      <c r="K178" s="280">
        <v>-0.12158054711245425</v>
      </c>
      <c r="L178" s="281">
        <v>1.4103632379717901</v>
      </c>
      <c r="M178" s="281">
        <v>11.951485418370122</v>
      </c>
      <c r="N178" s="282">
        <v>40.5</v>
      </c>
      <c r="O178" s="282">
        <v>22.63</v>
      </c>
      <c r="P178" s="283">
        <v>68.535619999999994</v>
      </c>
      <c r="Q178" s="284">
        <v>10156.659643859999</v>
      </c>
      <c r="R178" s="284">
        <v>3853.7370000000001</v>
      </c>
      <c r="S178" s="353">
        <v>4212</v>
      </c>
      <c r="T178" s="353">
        <v>4608</v>
      </c>
      <c r="U178" s="284">
        <v>895.31500000000005</v>
      </c>
      <c r="V178" s="353">
        <v>1422.778</v>
      </c>
      <c r="W178" s="353">
        <v>1667.444</v>
      </c>
      <c r="X178" s="352">
        <v>23.232384565942098</v>
      </c>
      <c r="Y178" s="352">
        <v>33.779154795821462</v>
      </c>
      <c r="Z178" s="352">
        <v>36.18585069444444</v>
      </c>
      <c r="AA178" s="284">
        <v>98.180999999999997</v>
      </c>
      <c r="AB178" s="353">
        <v>509.66700000000003</v>
      </c>
      <c r="AC178" s="353">
        <v>742.66700000000003</v>
      </c>
      <c r="AD178" s="284">
        <v>3221.7979999999998</v>
      </c>
      <c r="AE178" s="285">
        <v>13378.457643859998</v>
      </c>
      <c r="AF178" s="354">
        <v>0.46969480000000002</v>
      </c>
      <c r="AG178" s="286">
        <v>1.42938168906469</v>
      </c>
      <c r="AH178" s="287" t="s">
        <v>86</v>
      </c>
      <c r="AI178" s="287">
        <v>19.81905910735826</v>
      </c>
      <c r="AJ178" s="287">
        <v>13.612261806130903</v>
      </c>
      <c r="AK178" s="287">
        <v>14.942738191429829</v>
      </c>
      <c r="AL178" s="287">
        <v>9.40305349384092</v>
      </c>
      <c r="AM178" s="287">
        <v>8.0233325040361159</v>
      </c>
      <c r="AN178" s="288">
        <v>3.1132393359884198</v>
      </c>
      <c r="AO178" s="286">
        <v>16.422000000000001</v>
      </c>
      <c r="AP178" s="286">
        <v>20.07</v>
      </c>
      <c r="AQ178" s="121">
        <v>1</v>
      </c>
    </row>
    <row r="179" spans="1:49" s="119" customFormat="1" ht="9" customHeight="1">
      <c r="A179" s="2"/>
      <c r="B179" s="275"/>
      <c r="C179" s="277"/>
      <c r="D179" s="277"/>
      <c r="E179" s="350"/>
      <c r="F179" s="351"/>
      <c r="G179" s="278"/>
      <c r="H179" s="352"/>
      <c r="I179" s="279"/>
      <c r="J179" s="280"/>
      <c r="K179" s="280"/>
      <c r="L179" s="281"/>
      <c r="M179" s="281"/>
      <c r="N179" s="282"/>
      <c r="O179" s="282"/>
      <c r="P179" s="284"/>
      <c r="Q179" s="284"/>
      <c r="R179" s="353"/>
      <c r="S179" s="353"/>
      <c r="T179" s="353"/>
      <c r="U179" s="353"/>
      <c r="V179" s="353"/>
      <c r="W179" s="353"/>
      <c r="X179" s="352"/>
      <c r="Y179" s="352"/>
      <c r="Z179" s="352"/>
      <c r="AA179" s="353"/>
      <c r="AB179" s="353"/>
      <c r="AC179" s="353"/>
      <c r="AD179" s="284"/>
      <c r="AE179" s="284"/>
      <c r="AF179" s="284"/>
      <c r="AG179" s="300"/>
      <c r="AH179" s="301"/>
      <c r="AI179" s="287"/>
      <c r="AJ179" s="287"/>
      <c r="AK179" s="301"/>
      <c r="AL179" s="301"/>
      <c r="AM179" s="301"/>
      <c r="AN179" s="352"/>
      <c r="AO179" s="352"/>
      <c r="AP179" s="352"/>
      <c r="AQ179" s="121"/>
      <c r="AU179" s="119" t="s">
        <v>426</v>
      </c>
      <c r="AV179" s="119" t="e">
        <v>#NAME?</v>
      </c>
    </row>
    <row r="180" spans="1:49" s="119" customFormat="1" ht="9" customHeight="1">
      <c r="A180" s="2"/>
      <c r="B180" s="359" t="s">
        <v>502</v>
      </c>
      <c r="C180" s="360"/>
      <c r="D180" s="360"/>
      <c r="E180" s="361"/>
      <c r="F180" s="362"/>
      <c r="G180" s="302"/>
      <c r="H180" s="303"/>
      <c r="I180" s="304"/>
      <c r="J180" s="305"/>
      <c r="K180" s="305"/>
      <c r="L180" s="306"/>
      <c r="M180" s="306"/>
      <c r="N180" s="307"/>
      <c r="O180" s="307"/>
      <c r="P180" s="307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9"/>
      <c r="AH180" s="310">
        <v>13.058380252049741</v>
      </c>
      <c r="AI180" s="310">
        <v>11.253593858989781</v>
      </c>
      <c r="AJ180" s="310">
        <v>9.6828199253683227</v>
      </c>
      <c r="AK180" s="310">
        <v>6.5552392443456204</v>
      </c>
      <c r="AL180" s="310">
        <v>6.0095370503777108</v>
      </c>
      <c r="AM180" s="310">
        <v>5.5979264136947053</v>
      </c>
      <c r="AN180" s="311">
        <v>3.7677209852674625</v>
      </c>
      <c r="AO180" s="311">
        <v>6.71082142857143</v>
      </c>
      <c r="AP180" s="311">
        <v>4.0377896825396817</v>
      </c>
      <c r="AQ180" s="121"/>
      <c r="AU180" s="119" t="s">
        <v>426</v>
      </c>
      <c r="AV180" s="119" t="e">
        <v>#NAME?</v>
      </c>
    </row>
    <row r="181" spans="1:49" s="119" customFormat="1" ht="9" customHeight="1">
      <c r="A181" s="2"/>
      <c r="B181" s="363"/>
      <c r="C181" s="364"/>
      <c r="D181" s="364"/>
      <c r="E181" s="365"/>
      <c r="F181" s="366"/>
      <c r="G181" s="312"/>
      <c r="H181" s="313"/>
      <c r="I181" s="314"/>
      <c r="J181" s="315"/>
      <c r="K181" s="315"/>
      <c r="L181" s="316"/>
      <c r="M181" s="316"/>
      <c r="N181" s="317"/>
      <c r="O181" s="317"/>
      <c r="P181" s="317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9"/>
      <c r="AH181" s="322"/>
      <c r="AI181" s="322"/>
      <c r="AJ181" s="322"/>
      <c r="AK181" s="322"/>
      <c r="AL181" s="322"/>
      <c r="AM181" s="322"/>
      <c r="AN181" s="323"/>
      <c r="AO181" s="323"/>
      <c r="AP181" s="323"/>
      <c r="AQ181" s="121"/>
      <c r="AU181" s="119" t="s">
        <v>426</v>
      </c>
      <c r="AV181" s="119" t="e">
        <v>#NAME?</v>
      </c>
    </row>
    <row r="182" spans="1:49" s="119" customFormat="1" ht="9" customHeight="1">
      <c r="A182" s="2"/>
      <c r="B182" s="275" t="s">
        <v>510</v>
      </c>
      <c r="C182" s="276" t="s">
        <v>511</v>
      </c>
      <c r="D182" s="277" t="s">
        <v>503</v>
      </c>
      <c r="E182" s="350">
        <v>1.5899999999999999</v>
      </c>
      <c r="F182" s="351">
        <v>2.4333333969116211</v>
      </c>
      <c r="G182" s="278">
        <v>53.039836283749779</v>
      </c>
      <c r="H182" s="352" t="s">
        <v>425</v>
      </c>
      <c r="I182" s="279" t="s">
        <v>426</v>
      </c>
      <c r="J182" s="280">
        <v>5.2980132450330952</v>
      </c>
      <c r="K182" s="280">
        <v>5.2980132450330952</v>
      </c>
      <c r="L182" s="281">
        <v>-27.727272727272744</v>
      </c>
      <c r="M182" s="281">
        <v>98.749999999999986</v>
      </c>
      <c r="N182" s="282">
        <v>2.59</v>
      </c>
      <c r="O182" s="282">
        <v>0.75</v>
      </c>
      <c r="P182" s="283">
        <v>99.935360000000003</v>
      </c>
      <c r="Q182" s="284">
        <v>9579.172292700001</v>
      </c>
      <c r="R182" s="284">
        <v>9284.3029999999999</v>
      </c>
      <c r="S182" s="353">
        <v>19150.857</v>
      </c>
      <c r="T182" s="353">
        <v>18635.429</v>
      </c>
      <c r="U182" s="284">
        <v>4125.7700000000004</v>
      </c>
      <c r="V182" s="353">
        <v>6463.8330000000005</v>
      </c>
      <c r="W182" s="353">
        <v>6963.8</v>
      </c>
      <c r="X182" s="352">
        <v>44.438123141823361</v>
      </c>
      <c r="Y182" s="352">
        <v>33.752186651490327</v>
      </c>
      <c r="Z182" s="352">
        <v>37.368605788468834</v>
      </c>
      <c r="AA182" s="284">
        <v>-10529.963</v>
      </c>
      <c r="AB182" s="353">
        <v>-3572.5709999999999</v>
      </c>
      <c r="AC182" s="353">
        <v>-2810.4290000000001</v>
      </c>
      <c r="AD182" s="284">
        <v>25013.415000000001</v>
      </c>
      <c r="AE182" s="285">
        <v>34592.587292700002</v>
      </c>
      <c r="AF182" s="354">
        <v>0</v>
      </c>
      <c r="AG182" s="286" t="s">
        <v>86</v>
      </c>
      <c r="AH182" s="287" t="s">
        <v>86</v>
      </c>
      <c r="AI182" s="287" t="s">
        <v>86</v>
      </c>
      <c r="AJ182" s="287" t="s">
        <v>86</v>
      </c>
      <c r="AK182" s="287">
        <v>8.3845166581510835</v>
      </c>
      <c r="AL182" s="287">
        <v>5.3517142680975818</v>
      </c>
      <c r="AM182" s="287">
        <v>4.9674871898532409</v>
      </c>
      <c r="AN182" s="288">
        <v>-82.90715986353149</v>
      </c>
      <c r="AO182" s="286">
        <v>-48.436999999999998</v>
      </c>
      <c r="AP182" s="286">
        <v>-70.442000000000007</v>
      </c>
      <c r="AQ182" s="121">
        <v>0</v>
      </c>
      <c r="AS182" s="119" t="e">
        <v>#NAME?</v>
      </c>
      <c r="AT182" s="119" t="e">
        <v>#NAME?</v>
      </c>
      <c r="AU182" s="119" t="s">
        <v>426</v>
      </c>
      <c r="AV182" s="119" t="e">
        <v>#NAME?</v>
      </c>
      <c r="AW182" s="119" t="e">
        <v>#NAME?</v>
      </c>
    </row>
    <row r="183" spans="1:49" s="119" customFormat="1" ht="9" customHeight="1">
      <c r="A183" s="2"/>
      <c r="B183" s="275" t="s">
        <v>512</v>
      </c>
      <c r="C183" s="276" t="s">
        <v>513</v>
      </c>
      <c r="D183" s="277" t="s">
        <v>504</v>
      </c>
      <c r="E183" s="350">
        <v>2.2999999999999998</v>
      </c>
      <c r="F183" s="351">
        <v>2.9000000953674316</v>
      </c>
      <c r="G183" s="278">
        <v>26.086960668149217</v>
      </c>
      <c r="H183" s="352" t="s">
        <v>425</v>
      </c>
      <c r="I183" s="279" t="s">
        <v>426</v>
      </c>
      <c r="J183" s="280">
        <v>1.7699115044247815</v>
      </c>
      <c r="K183" s="280">
        <v>1.7699115044247815</v>
      </c>
      <c r="L183" s="281">
        <v>-18.439716312056742</v>
      </c>
      <c r="M183" s="281">
        <v>93.277310924369743</v>
      </c>
      <c r="N183" s="282">
        <v>4.08</v>
      </c>
      <c r="O183" s="282">
        <v>1.1000000000000001</v>
      </c>
      <c r="P183" s="283">
        <v>3.982316</v>
      </c>
      <c r="Q183" s="284">
        <v>9579.172292700001</v>
      </c>
      <c r="R183" s="284">
        <v>9284.3029999999999</v>
      </c>
      <c r="S183" s="353">
        <v>19150.857</v>
      </c>
      <c r="T183" s="353">
        <v>18635.429</v>
      </c>
      <c r="U183" s="284">
        <v>4125.7700000000004</v>
      </c>
      <c r="V183" s="353">
        <v>6463.8330000000005</v>
      </c>
      <c r="W183" s="353">
        <v>6963.8</v>
      </c>
      <c r="X183" s="352">
        <v>44.438123141823361</v>
      </c>
      <c r="Y183" s="352">
        <v>33.752186651490327</v>
      </c>
      <c r="Z183" s="352">
        <v>37.368605788468834</v>
      </c>
      <c r="AA183" s="284">
        <v>-10529.963</v>
      </c>
      <c r="AB183" s="353">
        <v>-3572.5709999999999</v>
      </c>
      <c r="AC183" s="353">
        <v>-2810.4290000000001</v>
      </c>
      <c r="AD183" s="284">
        <v>25013.415000000001</v>
      </c>
      <c r="AE183" s="285">
        <v>34592.587292700002</v>
      </c>
      <c r="AF183" s="354">
        <v>0</v>
      </c>
      <c r="AG183" s="286" t="s">
        <v>86</v>
      </c>
      <c r="AH183" s="287" t="s">
        <v>86</v>
      </c>
      <c r="AI183" s="287" t="s">
        <v>86</v>
      </c>
      <c r="AJ183" s="287" t="s">
        <v>86</v>
      </c>
      <c r="AK183" s="287">
        <v>8.3845166581510835</v>
      </c>
      <c r="AL183" s="287">
        <v>5.3517142680975818</v>
      </c>
      <c r="AM183" s="287">
        <v>4.9674871898532409</v>
      </c>
      <c r="AN183" s="288">
        <v>-82.90715986353149</v>
      </c>
      <c r="AO183" s="286">
        <v>-48.436999999999998</v>
      </c>
      <c r="AP183" s="286">
        <v>-70.442000000000007</v>
      </c>
      <c r="AQ183" s="121">
        <v>0</v>
      </c>
      <c r="AS183" s="119" t="e">
        <v>#NAME?</v>
      </c>
      <c r="AT183" s="119" t="e">
        <v>#NAME?</v>
      </c>
      <c r="AU183" s="119" t="s">
        <v>426</v>
      </c>
      <c r="AV183" s="119" t="e">
        <v>#NAME?</v>
      </c>
      <c r="AW183" s="119" t="e">
        <v>#NAME?</v>
      </c>
    </row>
    <row r="184" spans="1:49" s="119" customFormat="1" ht="9" customHeight="1">
      <c r="A184" s="2"/>
      <c r="B184" s="275" t="s">
        <v>514</v>
      </c>
      <c r="C184" s="276" t="s">
        <v>515</v>
      </c>
      <c r="D184" s="277" t="s">
        <v>505</v>
      </c>
      <c r="E184" s="350">
        <v>12.47</v>
      </c>
      <c r="F184" s="351">
        <v>20</v>
      </c>
      <c r="G184" s="278">
        <v>60.384923817161187</v>
      </c>
      <c r="H184" s="352" t="s">
        <v>425</v>
      </c>
      <c r="I184" s="279" t="s">
        <v>426</v>
      </c>
      <c r="J184" s="280">
        <v>2.4650780608052703</v>
      </c>
      <c r="K184" s="280">
        <v>2.4650780608052703</v>
      </c>
      <c r="L184" s="281">
        <v>-14.880546075085322</v>
      </c>
      <c r="M184" s="281">
        <v>-4.5979649605997981</v>
      </c>
      <c r="N184" s="282">
        <v>17.5</v>
      </c>
      <c r="O184" s="282">
        <v>11.42</v>
      </c>
      <c r="P184" s="283">
        <v>51.850900000000003</v>
      </c>
      <c r="Q184" s="284">
        <v>30187.430843060003</v>
      </c>
      <c r="R184" s="284">
        <v>17267.812000000002</v>
      </c>
      <c r="S184" s="353">
        <v>18305.691999999999</v>
      </c>
      <c r="T184" s="353">
        <v>19245.332999999999</v>
      </c>
      <c r="U184" s="284">
        <v>8341.9290000000001</v>
      </c>
      <c r="V184" s="353">
        <v>8717.3080000000009</v>
      </c>
      <c r="W184" s="353">
        <v>9387.5</v>
      </c>
      <c r="X184" s="352">
        <v>48.309125672667733</v>
      </c>
      <c r="Y184" s="352">
        <v>47.620750966420729</v>
      </c>
      <c r="Z184" s="352">
        <v>48.778059595019741</v>
      </c>
      <c r="AA184" s="284">
        <v>1843.69</v>
      </c>
      <c r="AB184" s="353">
        <v>1968.25</v>
      </c>
      <c r="AC184" s="353">
        <v>2436.1820000000002</v>
      </c>
      <c r="AD184" s="284">
        <v>6071.0770000000002</v>
      </c>
      <c r="AE184" s="285">
        <v>36258.507843060004</v>
      </c>
      <c r="AF184" s="354">
        <v>0.44741150000000002</v>
      </c>
      <c r="AG184" s="286">
        <v>3.5879030262075999</v>
      </c>
      <c r="AH184" s="287">
        <v>15.905612244897959</v>
      </c>
      <c r="AI184" s="287">
        <v>15.225885225885225</v>
      </c>
      <c r="AJ184" s="287">
        <v>11.85361216730038</v>
      </c>
      <c r="AK184" s="287">
        <v>4.346537574589763</v>
      </c>
      <c r="AL184" s="287">
        <v>4.159369824154429</v>
      </c>
      <c r="AM184" s="287">
        <v>3.8624242708985359</v>
      </c>
      <c r="AN184" s="288">
        <v>8.083777917479825</v>
      </c>
      <c r="AO184" s="286">
        <v>8.5510000000000002</v>
      </c>
      <c r="AP184" s="286">
        <v>11.311999999999999</v>
      </c>
      <c r="AQ184" s="121">
        <v>0</v>
      </c>
      <c r="AS184" s="119" t="e">
        <v>#NAME?</v>
      </c>
      <c r="AT184" s="119" t="e">
        <v>#NAME?</v>
      </c>
      <c r="AU184" s="119" t="s">
        <v>426</v>
      </c>
      <c r="AV184" s="119" t="e">
        <v>#NAME?</v>
      </c>
      <c r="AW184" s="119" t="e">
        <v>#NAME?</v>
      </c>
    </row>
    <row r="185" spans="1:49" s="119" customFormat="1" ht="9" customHeight="1">
      <c r="A185" s="2"/>
      <c r="B185" s="275" t="s">
        <v>516</v>
      </c>
      <c r="C185" s="276" t="s">
        <v>517</v>
      </c>
      <c r="D185" s="277" t="s">
        <v>506</v>
      </c>
      <c r="E185" s="350">
        <v>45.48</v>
      </c>
      <c r="F185" s="351">
        <v>60.75</v>
      </c>
      <c r="G185" s="278">
        <v>33.575197889182064</v>
      </c>
      <c r="H185" s="352" t="s">
        <v>425</v>
      </c>
      <c r="I185" s="279" t="s">
        <v>426</v>
      </c>
      <c r="J185" s="280">
        <v>2.8959276018099445</v>
      </c>
      <c r="K185" s="280">
        <v>2.8959276018099445</v>
      </c>
      <c r="L185" s="281">
        <v>0.86269987358895683</v>
      </c>
      <c r="M185" s="281">
        <v>2.7169862456805971</v>
      </c>
      <c r="N185" s="282">
        <v>54.76</v>
      </c>
      <c r="O185" s="282">
        <v>41.45</v>
      </c>
      <c r="P185" s="283">
        <v>85.32987</v>
      </c>
      <c r="Q185" s="284">
        <v>76905.994298039994</v>
      </c>
      <c r="R185" s="284">
        <v>43126.472000000002</v>
      </c>
      <c r="S185" s="353">
        <v>44128.154000000002</v>
      </c>
      <c r="T185" s="353">
        <v>45926.845999999998</v>
      </c>
      <c r="U185" s="284">
        <v>17808.427</v>
      </c>
      <c r="V185" s="353">
        <v>18261.769</v>
      </c>
      <c r="W185" s="353">
        <v>19130.385000000002</v>
      </c>
      <c r="X185" s="352">
        <v>41.293493703820708</v>
      </c>
      <c r="Y185" s="352">
        <v>41.38348728569067</v>
      </c>
      <c r="Z185" s="352">
        <v>41.654036072932165</v>
      </c>
      <c r="AA185" s="284">
        <v>4770.527</v>
      </c>
      <c r="AB185" s="353">
        <v>5473</v>
      </c>
      <c r="AC185" s="353">
        <v>6272.7269999999999</v>
      </c>
      <c r="AD185" s="284">
        <v>7430.8049999999994</v>
      </c>
      <c r="AE185" s="285">
        <v>84336.799298039987</v>
      </c>
      <c r="AF185" s="354">
        <v>3.3194780000000002</v>
      </c>
      <c r="AG185" s="286">
        <v>7.2987654173489513</v>
      </c>
      <c r="AH185" s="287">
        <v>12.42622950819672</v>
      </c>
      <c r="AI185" s="287">
        <v>13.959484346224677</v>
      </c>
      <c r="AJ185" s="287">
        <v>11.893305439330542</v>
      </c>
      <c r="AK185" s="287">
        <v>4.7357803863328289</v>
      </c>
      <c r="AL185" s="287">
        <v>4.618216301938765</v>
      </c>
      <c r="AM185" s="287">
        <v>4.4085259809481085</v>
      </c>
      <c r="AN185" s="288">
        <v>6.8144378239755126</v>
      </c>
      <c r="AO185" s="286">
        <v>7.7930000000000001</v>
      </c>
      <c r="AP185" s="286">
        <v>9.048</v>
      </c>
      <c r="AQ185" s="121">
        <v>0</v>
      </c>
      <c r="AS185" s="119" t="e">
        <v>#NAME?</v>
      </c>
      <c r="AT185" s="119" t="e">
        <v>#NAME?</v>
      </c>
      <c r="AU185" s="119" t="s">
        <v>426</v>
      </c>
      <c r="AV185" s="119" t="e">
        <v>#NAME?</v>
      </c>
      <c r="AW185" s="119" t="e">
        <v>#NAME?</v>
      </c>
    </row>
    <row r="186" spans="1:49" s="119" customFormat="1" ht="9" customHeight="1">
      <c r="A186" s="2"/>
      <c r="B186" s="275"/>
      <c r="C186" s="277"/>
      <c r="D186" s="277"/>
      <c r="E186" s="350"/>
      <c r="F186" s="351"/>
      <c r="G186" s="278"/>
      <c r="H186" s="352"/>
      <c r="I186" s="279"/>
      <c r="J186" s="280"/>
      <c r="K186" s="280"/>
      <c r="L186" s="281"/>
      <c r="M186" s="281"/>
      <c r="N186" s="282"/>
      <c r="O186" s="282"/>
      <c r="P186" s="284"/>
      <c r="Q186" s="284"/>
      <c r="R186" s="353"/>
      <c r="S186" s="353"/>
      <c r="T186" s="353"/>
      <c r="U186" s="353"/>
      <c r="V186" s="353"/>
      <c r="W186" s="353"/>
      <c r="X186" s="352"/>
      <c r="Y186" s="352"/>
      <c r="Z186" s="352"/>
      <c r="AA186" s="353"/>
      <c r="AB186" s="353"/>
      <c r="AC186" s="353"/>
      <c r="AD186" s="284"/>
      <c r="AE186" s="284"/>
      <c r="AF186" s="284"/>
      <c r="AG186" s="300"/>
      <c r="AH186" s="301"/>
      <c r="AI186" s="287"/>
      <c r="AJ186" s="287"/>
      <c r="AK186" s="301"/>
      <c r="AL186" s="301"/>
      <c r="AM186" s="301"/>
      <c r="AN186" s="352"/>
      <c r="AO186" s="352"/>
      <c r="AP186" s="352"/>
      <c r="AQ186" s="121"/>
    </row>
    <row r="187" spans="1:49" s="119" customFormat="1" ht="9" customHeight="1">
      <c r="A187" s="2"/>
      <c r="B187" s="359" t="s">
        <v>332</v>
      </c>
      <c r="C187" s="360"/>
      <c r="D187" s="360"/>
      <c r="E187" s="361"/>
      <c r="F187" s="362"/>
      <c r="G187" s="302"/>
      <c r="H187" s="303"/>
      <c r="I187" s="304"/>
      <c r="J187" s="305"/>
      <c r="K187" s="305"/>
      <c r="L187" s="306"/>
      <c r="M187" s="306"/>
      <c r="N187" s="307"/>
      <c r="O187" s="307"/>
      <c r="P187" s="307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9"/>
      <c r="AH187" s="310">
        <v>13.528256643721335</v>
      </c>
      <c r="AI187" s="310">
        <v>10.876322060922202</v>
      </c>
      <c r="AJ187" s="310">
        <v>9.2832279913859779</v>
      </c>
      <c r="AK187" s="310">
        <v>6.4096977213920274</v>
      </c>
      <c r="AL187" s="310">
        <v>6.856624701733903</v>
      </c>
      <c r="AM187" s="310">
        <v>6.368157352159721</v>
      </c>
      <c r="AN187" s="311">
        <v>22.229222164011158</v>
      </c>
      <c r="AO187" s="311">
        <v>17.613500000000002</v>
      </c>
      <c r="AP187" s="311">
        <v>18.030055555555556</v>
      </c>
      <c r="AQ187" s="121">
        <v>0</v>
      </c>
    </row>
    <row r="188" spans="1:49" s="119" customFormat="1" ht="3" customHeight="1">
      <c r="A188" s="2"/>
      <c r="B188" s="363"/>
      <c r="C188" s="364"/>
      <c r="D188" s="364"/>
      <c r="E188" s="365"/>
      <c r="F188" s="366"/>
      <c r="G188" s="312"/>
      <c r="H188" s="313"/>
      <c r="I188" s="314"/>
      <c r="J188" s="315"/>
      <c r="K188" s="315"/>
      <c r="L188" s="316"/>
      <c r="M188" s="316"/>
      <c r="N188" s="317"/>
      <c r="O188" s="317"/>
      <c r="P188" s="317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9"/>
      <c r="AH188" s="322"/>
      <c r="AI188" s="322"/>
      <c r="AJ188" s="322"/>
      <c r="AK188" s="322"/>
      <c r="AL188" s="322"/>
      <c r="AM188" s="322"/>
      <c r="AN188" s="323"/>
      <c r="AO188" s="323"/>
      <c r="AP188" s="323"/>
      <c r="AQ188" s="121">
        <v>0</v>
      </c>
    </row>
    <row r="189" spans="1:49" s="119" customFormat="1" ht="9" customHeight="1">
      <c r="A189" s="2"/>
      <c r="B189" s="275" t="s">
        <v>361</v>
      </c>
      <c r="C189" s="276" t="s">
        <v>362</v>
      </c>
      <c r="D189" s="277" t="s">
        <v>363</v>
      </c>
      <c r="E189" s="350">
        <v>27.72</v>
      </c>
      <c r="F189" s="351">
        <v>31.799999237060547</v>
      </c>
      <c r="G189" s="278">
        <v>14.718611966307904</v>
      </c>
      <c r="H189" s="352" t="s">
        <v>500</v>
      </c>
      <c r="I189" s="279">
        <v>44279</v>
      </c>
      <c r="J189" s="280">
        <v>1.1309740970448789</v>
      </c>
      <c r="K189" s="280">
        <v>1.1309740970448789</v>
      </c>
      <c r="L189" s="281">
        <v>5.6523230552273596</v>
      </c>
      <c r="M189" s="281">
        <v>14.0318400592373</v>
      </c>
      <c r="N189" s="282">
        <v>27.97</v>
      </c>
      <c r="O189" s="282">
        <v>22.54</v>
      </c>
      <c r="P189" s="283">
        <v>22.407160000000001</v>
      </c>
      <c r="Q189" s="284">
        <v>8122.988134799999</v>
      </c>
      <c r="R189" s="284">
        <v>6140.7449999999999</v>
      </c>
      <c r="S189" s="353">
        <v>2443</v>
      </c>
      <c r="T189" s="353">
        <v>2610</v>
      </c>
      <c r="U189" s="284">
        <v>3462.9629999999997</v>
      </c>
      <c r="V189" s="353">
        <v>1913</v>
      </c>
      <c r="W189" s="353">
        <v>2259.6</v>
      </c>
      <c r="X189" s="352">
        <v>56.393206361768797</v>
      </c>
      <c r="Y189" s="352">
        <v>78.305362259516983</v>
      </c>
      <c r="Z189" s="352">
        <v>86.574712643678154</v>
      </c>
      <c r="AA189" s="284">
        <v>942.08799999999997</v>
      </c>
      <c r="AB189" s="353">
        <v>530.6</v>
      </c>
      <c r="AC189" s="353">
        <v>694.2</v>
      </c>
      <c r="AD189" s="284">
        <v>6827.4139999999989</v>
      </c>
      <c r="AE189" s="285">
        <v>14950.402134799999</v>
      </c>
      <c r="AF189" s="354">
        <v>0.84</v>
      </c>
      <c r="AG189" s="286">
        <v>3.0303029356924833</v>
      </c>
      <c r="AH189" s="287" t="s">
        <v>86</v>
      </c>
      <c r="AI189" s="287">
        <v>11.637279596977329</v>
      </c>
      <c r="AJ189" s="287">
        <v>10.752521334367728</v>
      </c>
      <c r="AK189" s="287">
        <v>4.3172283777793758</v>
      </c>
      <c r="AL189" s="287">
        <v>7.815160551385258</v>
      </c>
      <c r="AM189" s="287">
        <v>6.6163932265887766</v>
      </c>
      <c r="AN189" s="288">
        <v>17.523458046357778</v>
      </c>
      <c r="AO189" s="286">
        <v>14.113</v>
      </c>
      <c r="AP189" s="286">
        <v>15.103</v>
      </c>
      <c r="AQ189" s="121">
        <v>1</v>
      </c>
    </row>
    <row r="190" spans="1:49" s="119" customFormat="1" ht="9" customHeight="1">
      <c r="A190" s="2"/>
      <c r="B190" s="275" t="s">
        <v>336</v>
      </c>
      <c r="C190" s="276" t="s">
        <v>39</v>
      </c>
      <c r="D190" s="277" t="s">
        <v>337</v>
      </c>
      <c r="E190" s="350">
        <v>24.1</v>
      </c>
      <c r="F190" s="351">
        <v>34.479999542236328</v>
      </c>
      <c r="G190" s="278">
        <v>43.070537519652795</v>
      </c>
      <c r="H190" s="352" t="s">
        <v>425</v>
      </c>
      <c r="I190" s="279" t="s">
        <v>426</v>
      </c>
      <c r="J190" s="280">
        <v>-0.28961522548613949</v>
      </c>
      <c r="K190" s="280">
        <v>-0.28961522548613949</v>
      </c>
      <c r="L190" s="281">
        <v>-9.9772141496395346</v>
      </c>
      <c r="M190" s="281">
        <v>-8.0328181644724221</v>
      </c>
      <c r="N190" s="282">
        <v>32.4</v>
      </c>
      <c r="O190" s="282">
        <v>23.77</v>
      </c>
      <c r="P190" s="283">
        <v>53.06082</v>
      </c>
      <c r="Q190" s="284">
        <v>8396.8938228799998</v>
      </c>
      <c r="R190" s="284">
        <v>1917.248</v>
      </c>
      <c r="S190" s="353">
        <v>1878.125</v>
      </c>
      <c r="T190" s="353">
        <v>1670.444</v>
      </c>
      <c r="U190" s="284">
        <v>1210.0550000000001</v>
      </c>
      <c r="V190" s="353">
        <v>1181.556</v>
      </c>
      <c r="W190" s="353">
        <v>1268.556</v>
      </c>
      <c r="X190" s="352">
        <v>63.114161548219116</v>
      </c>
      <c r="Y190" s="352">
        <v>62.911467554076538</v>
      </c>
      <c r="Z190" s="352">
        <v>75.941246758346892</v>
      </c>
      <c r="AA190" s="284">
        <v>1728.7619999999999</v>
      </c>
      <c r="AB190" s="353">
        <v>367.875</v>
      </c>
      <c r="AC190" s="353">
        <v>460.55599999999998</v>
      </c>
      <c r="AD190" s="284">
        <v>1112.1780000000003</v>
      </c>
      <c r="AE190" s="285">
        <v>9509.0718228799997</v>
      </c>
      <c r="AF190" s="354">
        <v>2.596295</v>
      </c>
      <c r="AG190" s="286">
        <v>10.773007800470248</v>
      </c>
      <c r="AH190" s="287" t="s">
        <v>86</v>
      </c>
      <c r="AI190" s="287">
        <v>21.441281138790035</v>
      </c>
      <c r="AJ190" s="287">
        <v>17.128642501776831</v>
      </c>
      <c r="AK190" s="287">
        <v>7.8583798446186321</v>
      </c>
      <c r="AL190" s="287">
        <v>8.04792309706861</v>
      </c>
      <c r="AM190" s="287">
        <v>7.4959811178063873</v>
      </c>
      <c r="AN190" s="288">
        <v>24.092367241081465</v>
      </c>
      <c r="AO190" s="286">
        <v>4.9400000000000004</v>
      </c>
      <c r="AP190" s="286">
        <v>6.25</v>
      </c>
      <c r="AQ190" s="121"/>
    </row>
    <row r="191" spans="1:49" s="119" customFormat="1" ht="9" customHeight="1">
      <c r="A191" s="2"/>
      <c r="B191" s="275" t="s">
        <v>333</v>
      </c>
      <c r="C191" s="276" t="s">
        <v>334</v>
      </c>
      <c r="D191" s="277" t="s">
        <v>335</v>
      </c>
      <c r="E191" s="350">
        <v>13.69</v>
      </c>
      <c r="F191" s="351">
        <v>13.220049858093262</v>
      </c>
      <c r="G191" s="278">
        <v>-3.4327986990996151</v>
      </c>
      <c r="H191" s="352" t="s">
        <v>425</v>
      </c>
      <c r="I191" s="279" t="s">
        <v>426</v>
      </c>
      <c r="J191" s="280">
        <v>0.81001472754049786</v>
      </c>
      <c r="K191" s="280">
        <v>0.81001472754049786</v>
      </c>
      <c r="L191" s="281">
        <v>11.873825283974826</v>
      </c>
      <c r="M191" s="281">
        <v>60.098234124663776</v>
      </c>
      <c r="N191" s="282">
        <v>13.89</v>
      </c>
      <c r="O191" s="282">
        <v>8.9239999999999995</v>
      </c>
      <c r="P191" s="283">
        <v>106.99469999999999</v>
      </c>
      <c r="Q191" s="284">
        <v>24812.31221684</v>
      </c>
      <c r="R191" s="284">
        <v>25227.625</v>
      </c>
      <c r="S191" s="353">
        <v>24780.875</v>
      </c>
      <c r="T191" s="353">
        <v>26870.286</v>
      </c>
      <c r="U191" s="284">
        <v>5338.6509999999998</v>
      </c>
      <c r="V191" s="353">
        <v>5086.6000000000004</v>
      </c>
      <c r="W191" s="353">
        <v>5558.1109999999999</v>
      </c>
      <c r="X191" s="352">
        <v>21.161924675826597</v>
      </c>
      <c r="Y191" s="352">
        <v>20.526313134624992</v>
      </c>
      <c r="Z191" s="352">
        <v>20.684971496023525</v>
      </c>
      <c r="AA191" s="284">
        <v>2864.11</v>
      </c>
      <c r="AB191" s="353">
        <v>2600.375</v>
      </c>
      <c r="AC191" s="353">
        <v>2944.857</v>
      </c>
      <c r="AD191" s="284">
        <v>9215.0980000000018</v>
      </c>
      <c r="AE191" s="285">
        <v>34027.410216839999</v>
      </c>
      <c r="AF191" s="354">
        <v>0.87560479999999996</v>
      </c>
      <c r="AG191" s="286">
        <v>6.3959445458768149</v>
      </c>
      <c r="AH191" s="287" t="s">
        <v>86</v>
      </c>
      <c r="AI191" s="287">
        <v>8.5776942355889716</v>
      </c>
      <c r="AJ191" s="287">
        <v>7.5677169707020457</v>
      </c>
      <c r="AK191" s="287">
        <v>6.3737843542947461</v>
      </c>
      <c r="AL191" s="287">
        <v>6.6896178619981903</v>
      </c>
      <c r="AM191" s="287">
        <v>6.1221177872914012</v>
      </c>
      <c r="AN191" s="288">
        <v>17.063041016943657</v>
      </c>
      <c r="AO191" s="286">
        <v>14.504</v>
      </c>
      <c r="AP191" s="286">
        <v>15.012</v>
      </c>
      <c r="AQ191" s="121"/>
    </row>
    <row r="192" spans="1:49" s="119" customFormat="1" ht="9" customHeight="1">
      <c r="A192" s="2"/>
      <c r="B192" s="275" t="s">
        <v>341</v>
      </c>
      <c r="C192" s="276" t="s">
        <v>342</v>
      </c>
      <c r="D192" s="277" t="s">
        <v>343</v>
      </c>
      <c r="E192" s="350">
        <v>29.55</v>
      </c>
      <c r="F192" s="351">
        <v>38.744998931884766</v>
      </c>
      <c r="G192" s="278">
        <v>31.116747654432373</v>
      </c>
      <c r="H192" s="352" t="s">
        <v>425</v>
      </c>
      <c r="I192" s="279" t="s">
        <v>426</v>
      </c>
      <c r="J192" s="280">
        <v>2.925809822361547</v>
      </c>
      <c r="K192" s="280">
        <v>2.925809822361547</v>
      </c>
      <c r="L192" s="281">
        <v>-4.3193886802227688</v>
      </c>
      <c r="M192" s="281">
        <v>3.848181338956258</v>
      </c>
      <c r="N192" s="282">
        <v>34.1</v>
      </c>
      <c r="O192" s="282">
        <v>26.9</v>
      </c>
      <c r="P192" s="283">
        <v>61.779890000000002</v>
      </c>
      <c r="Q192" s="284">
        <v>34049.118702</v>
      </c>
      <c r="R192" s="284">
        <v>30898.457999999999</v>
      </c>
      <c r="S192" s="353">
        <v>29969.100000000002</v>
      </c>
      <c r="T192" s="353">
        <v>31957</v>
      </c>
      <c r="U192" s="284">
        <v>6369.7089999999998</v>
      </c>
      <c r="V192" s="353">
        <v>7159.1</v>
      </c>
      <c r="W192" s="353">
        <v>7898.875</v>
      </c>
      <c r="X192" s="352">
        <v>20.614973731051563</v>
      </c>
      <c r="Y192" s="352">
        <v>23.888271586400659</v>
      </c>
      <c r="Z192" s="352">
        <v>24.717198109960258</v>
      </c>
      <c r="AA192" s="284">
        <v>3643.1489999999999</v>
      </c>
      <c r="AB192" s="353">
        <v>3619.4</v>
      </c>
      <c r="AC192" s="353">
        <v>4101.375</v>
      </c>
      <c r="AD192" s="284">
        <v>13079.462</v>
      </c>
      <c r="AE192" s="285">
        <v>47128.580701999999</v>
      </c>
      <c r="AF192" s="354">
        <v>1.501835</v>
      </c>
      <c r="AG192" s="286">
        <v>5.0823515038401545</v>
      </c>
      <c r="AH192" s="287" t="s">
        <v>86</v>
      </c>
      <c r="AI192" s="287">
        <v>9.5631067961165055</v>
      </c>
      <c r="AJ192" s="287">
        <v>8.4452700771649045</v>
      </c>
      <c r="AK192" s="287">
        <v>7.3988593045616371</v>
      </c>
      <c r="AL192" s="287">
        <v>6.5830314846838283</v>
      </c>
      <c r="AM192" s="287">
        <v>5.9664927856182048</v>
      </c>
      <c r="AN192" s="288">
        <v>27.056276602788177</v>
      </c>
      <c r="AO192" s="286">
        <v>24.64</v>
      </c>
      <c r="AP192" s="286">
        <v>27.558</v>
      </c>
      <c r="AQ192" s="121"/>
    </row>
    <row r="193" spans="1:47" s="119" customFormat="1" ht="9" customHeight="1">
      <c r="A193" s="2"/>
      <c r="B193" s="275" t="s">
        <v>338</v>
      </c>
      <c r="C193" s="276" t="s">
        <v>339</v>
      </c>
      <c r="D193" s="277" t="s">
        <v>340</v>
      </c>
      <c r="E193" s="350">
        <v>6.37</v>
      </c>
      <c r="F193" s="351">
        <v>7.4454545974731445</v>
      </c>
      <c r="G193" s="278">
        <v>16.883117699735383</v>
      </c>
      <c r="H193" s="352" t="s">
        <v>425</v>
      </c>
      <c r="I193" s="279" t="s">
        <v>426</v>
      </c>
      <c r="J193" s="280">
        <v>-0.15673981191222097</v>
      </c>
      <c r="K193" s="280">
        <v>-0.15673981191222097</v>
      </c>
      <c r="L193" s="281">
        <v>-6.3235294117647056</v>
      </c>
      <c r="M193" s="281">
        <v>17.462659044809147</v>
      </c>
      <c r="N193" s="282">
        <v>7.5810000000000004</v>
      </c>
      <c r="O193" s="282">
        <v>5.6980000000000004</v>
      </c>
      <c r="P193" s="283">
        <v>53.77252</v>
      </c>
      <c r="Q193" s="284">
        <v>16787.898166899999</v>
      </c>
      <c r="R193" s="284">
        <v>18633.249</v>
      </c>
      <c r="S193" s="353">
        <v>16143.4</v>
      </c>
      <c r="T193" s="353">
        <v>17283.5</v>
      </c>
      <c r="U193" s="284">
        <v>5069.6310000000003</v>
      </c>
      <c r="V193" s="353">
        <v>6243.8</v>
      </c>
      <c r="W193" s="353">
        <v>4694.75</v>
      </c>
      <c r="X193" s="352">
        <v>27.207445142819704</v>
      </c>
      <c r="Y193" s="352">
        <v>38.67710643358896</v>
      </c>
      <c r="Z193" s="352">
        <v>27.163190326033497</v>
      </c>
      <c r="AA193" s="284">
        <v>3904.2020000000002</v>
      </c>
      <c r="AB193" s="353">
        <v>2966.8</v>
      </c>
      <c r="AC193" s="353">
        <v>2550.5</v>
      </c>
      <c r="AD193" s="284">
        <v>6404.9719999999998</v>
      </c>
      <c r="AE193" s="285">
        <v>23192.8701669</v>
      </c>
      <c r="AF193" s="354">
        <v>0.96830760000000005</v>
      </c>
      <c r="AG193" s="286">
        <v>15.201061449395246</v>
      </c>
      <c r="AH193" s="287" t="s">
        <v>86</v>
      </c>
      <c r="AI193" s="287">
        <v>8.5503355704697981</v>
      </c>
      <c r="AJ193" s="287">
        <v>8.1353767560664103</v>
      </c>
      <c r="AK193" s="287">
        <v>4.5748635683543828</v>
      </c>
      <c r="AL193" s="287">
        <v>3.7145440544059705</v>
      </c>
      <c r="AM193" s="287">
        <v>4.9401715036796423</v>
      </c>
      <c r="AN193" s="288">
        <v>20.983832258648643</v>
      </c>
      <c r="AO193" s="286">
        <v>21.5</v>
      </c>
      <c r="AP193" s="286">
        <v>14.780000000000001</v>
      </c>
      <c r="AQ193" s="121">
        <v>0</v>
      </c>
    </row>
    <row r="194" spans="1:47" s="119" customFormat="1" ht="9" customHeight="1">
      <c r="A194" s="2"/>
      <c r="B194" s="275" t="s">
        <v>347</v>
      </c>
      <c r="C194" s="276" t="s">
        <v>348</v>
      </c>
      <c r="D194" s="277" t="s">
        <v>349</v>
      </c>
      <c r="E194" s="350">
        <v>17.46</v>
      </c>
      <c r="F194" s="351">
        <v>22.649999618530273</v>
      </c>
      <c r="G194" s="278">
        <v>29.725083725832025</v>
      </c>
      <c r="H194" s="352" t="s">
        <v>500</v>
      </c>
      <c r="I194" s="279">
        <v>44322</v>
      </c>
      <c r="J194" s="280">
        <v>-0.512820512820511</v>
      </c>
      <c r="K194" s="280">
        <v>-0.512820512820511</v>
      </c>
      <c r="L194" s="281">
        <v>9.3163035311795817</v>
      </c>
      <c r="M194" s="281">
        <v>8.5348417977248801</v>
      </c>
      <c r="N194" s="282">
        <v>18.460999999999999</v>
      </c>
      <c r="O194" s="282">
        <v>12.321</v>
      </c>
      <c r="P194" s="283">
        <v>29.614519999999999</v>
      </c>
      <c r="Q194" s="284">
        <v>6639.2185847399996</v>
      </c>
      <c r="R194" s="284">
        <v>5343.3379999999997</v>
      </c>
      <c r="S194" s="353">
        <v>5950</v>
      </c>
      <c r="T194" s="353">
        <v>6286</v>
      </c>
      <c r="U194" s="284">
        <v>1926.5659999999998</v>
      </c>
      <c r="V194" s="353">
        <v>2041.778</v>
      </c>
      <c r="W194" s="353">
        <v>2050.556</v>
      </c>
      <c r="X194" s="352">
        <v>36.055476932209793</v>
      </c>
      <c r="Y194" s="352">
        <v>34.315596638655457</v>
      </c>
      <c r="Z194" s="352">
        <v>32.620999045497932</v>
      </c>
      <c r="AA194" s="284">
        <v>816.47699999999998</v>
      </c>
      <c r="AB194" s="353">
        <v>856.22199999999998</v>
      </c>
      <c r="AC194" s="353">
        <v>806.22199999999998</v>
      </c>
      <c r="AD194" s="284">
        <v>2887.3420000000001</v>
      </c>
      <c r="AE194" s="285">
        <v>9526.5605847400002</v>
      </c>
      <c r="AF194" s="354">
        <v>2.8150230000000001</v>
      </c>
      <c r="AG194" s="286">
        <v>16.122697281810154</v>
      </c>
      <c r="AH194" s="287" t="s">
        <v>86</v>
      </c>
      <c r="AI194" s="287">
        <v>6.4428044280442807</v>
      </c>
      <c r="AJ194" s="287">
        <v>6.9258230860769538</v>
      </c>
      <c r="AK194" s="287">
        <v>4.9448399819886788</v>
      </c>
      <c r="AL194" s="287">
        <v>4.6658160606784875</v>
      </c>
      <c r="AM194" s="287">
        <v>4.6458426810777178</v>
      </c>
      <c r="AN194" s="288">
        <v>12.370559160704747</v>
      </c>
      <c r="AO194" s="286">
        <v>13.27</v>
      </c>
      <c r="AP194" s="286">
        <v>11.775</v>
      </c>
      <c r="AQ194" s="121">
        <v>0</v>
      </c>
    </row>
    <row r="195" spans="1:47" s="119" customFormat="1" ht="9" customHeight="1">
      <c r="A195" s="2"/>
      <c r="B195" s="275" t="s">
        <v>364</v>
      </c>
      <c r="C195" s="276" t="s">
        <v>365</v>
      </c>
      <c r="D195" s="277" t="s">
        <v>366</v>
      </c>
      <c r="E195" s="350">
        <v>40.28</v>
      </c>
      <c r="F195" s="351">
        <v>47.713077545166016</v>
      </c>
      <c r="G195" s="278">
        <v>18.453519228316818</v>
      </c>
      <c r="H195" s="352" t="s">
        <v>425</v>
      </c>
      <c r="I195" s="279" t="s">
        <v>426</v>
      </c>
      <c r="J195" s="280">
        <v>1.2314651922593622</v>
      </c>
      <c r="K195" s="280">
        <v>1.2314651922593622</v>
      </c>
      <c r="L195" s="281">
        <v>-6.590603404294793</v>
      </c>
      <c r="M195" s="281">
        <v>2.5327733231513383</v>
      </c>
      <c r="N195" s="282">
        <v>47.7</v>
      </c>
      <c r="O195" s="282">
        <v>38.31</v>
      </c>
      <c r="P195" s="283">
        <v>70.608450000000005</v>
      </c>
      <c r="Q195" s="284">
        <v>32865.569367199998</v>
      </c>
      <c r="R195" s="284">
        <v>12259.159</v>
      </c>
      <c r="S195" s="353">
        <v>10157.800000000001</v>
      </c>
      <c r="T195" s="353">
        <v>10299.300000000001</v>
      </c>
      <c r="U195" s="284">
        <v>5997.4870000000001</v>
      </c>
      <c r="V195" s="353">
        <v>5834.6360000000004</v>
      </c>
      <c r="W195" s="353">
        <v>6725.2730000000001</v>
      </c>
      <c r="X195" s="352">
        <v>48.922499496091049</v>
      </c>
      <c r="Y195" s="352">
        <v>57.439957471105949</v>
      </c>
      <c r="Z195" s="352">
        <v>65.298350373326343</v>
      </c>
      <c r="AA195" s="284">
        <v>2797.0909999999999</v>
      </c>
      <c r="AB195" s="353">
        <v>2961.4</v>
      </c>
      <c r="AC195" s="353">
        <v>3585</v>
      </c>
      <c r="AD195" s="284">
        <v>12225.109</v>
      </c>
      <c r="AE195" s="285">
        <v>45090.678367200002</v>
      </c>
      <c r="AF195" s="354">
        <v>1.6411579999999999</v>
      </c>
      <c r="AG195" s="286">
        <v>4.0743740454922834</v>
      </c>
      <c r="AH195" s="287">
        <v>10.373422611382951</v>
      </c>
      <c r="AI195" s="287">
        <v>11.102535832414553</v>
      </c>
      <c r="AJ195" s="287">
        <v>9.057791769732404</v>
      </c>
      <c r="AK195" s="287">
        <v>7.5182619599175453</v>
      </c>
      <c r="AL195" s="287">
        <v>7.7281047810351833</v>
      </c>
      <c r="AM195" s="287">
        <v>6.7046614118415713</v>
      </c>
      <c r="AN195" s="288">
        <v>37.966083645433407</v>
      </c>
      <c r="AO195" s="286">
        <v>39.722999999999999</v>
      </c>
      <c r="AP195" s="286">
        <v>43.712000000000003</v>
      </c>
      <c r="AQ195" s="121">
        <v>0</v>
      </c>
    </row>
    <row r="196" spans="1:47" s="119" customFormat="1" ht="9" customHeight="1">
      <c r="A196" s="2"/>
      <c r="B196" s="275" t="s">
        <v>344</v>
      </c>
      <c r="C196" s="276" t="s">
        <v>345</v>
      </c>
      <c r="D196" s="277" t="s">
        <v>346</v>
      </c>
      <c r="E196" s="350">
        <v>44.56</v>
      </c>
      <c r="F196" s="351">
        <v>46.231666564941406</v>
      </c>
      <c r="G196" s="278">
        <v>3.7514958818254174</v>
      </c>
      <c r="H196" s="352" t="s">
        <v>425</v>
      </c>
      <c r="I196" s="279" t="s">
        <v>426</v>
      </c>
      <c r="J196" s="280">
        <v>2.2487379531895391</v>
      </c>
      <c r="K196" s="280">
        <v>2.2487379531895391</v>
      </c>
      <c r="L196" s="281">
        <v>30.216247808299258</v>
      </c>
      <c r="M196" s="281">
        <v>63.793420327145768</v>
      </c>
      <c r="N196" s="282">
        <v>45.35</v>
      </c>
      <c r="O196" s="282">
        <v>26.38</v>
      </c>
      <c r="P196" s="283">
        <v>148.75040000000001</v>
      </c>
      <c r="Q196" s="284">
        <v>70262.404975319994</v>
      </c>
      <c r="R196" s="284">
        <v>29080.512999999999</v>
      </c>
      <c r="S196" s="353">
        <v>31130.25</v>
      </c>
      <c r="T196" s="353">
        <v>32724.571</v>
      </c>
      <c r="U196" s="284">
        <v>8816.2579999999998</v>
      </c>
      <c r="V196" s="353">
        <v>14492.4</v>
      </c>
      <c r="W196" s="353">
        <v>15824.666999999999</v>
      </c>
      <c r="X196" s="352">
        <v>30.316721028958465</v>
      </c>
      <c r="Y196" s="352">
        <v>46.554075216228583</v>
      </c>
      <c r="Z196" s="352">
        <v>48.357141182996713</v>
      </c>
      <c r="AA196" s="284">
        <v>6338.6880000000001</v>
      </c>
      <c r="AB196" s="353">
        <v>8092.6670000000004</v>
      </c>
      <c r="AC196" s="353">
        <v>9561</v>
      </c>
      <c r="AD196" s="284">
        <v>29832.663999999997</v>
      </c>
      <c r="AE196" s="285">
        <v>100095.06897532</v>
      </c>
      <c r="AF196" s="354">
        <v>1.044999</v>
      </c>
      <c r="AG196" s="286">
        <v>2.345150901770463</v>
      </c>
      <c r="AH196" s="287" t="s">
        <v>86</v>
      </c>
      <c r="AI196" s="287">
        <v>8.6760124610591909</v>
      </c>
      <c r="AJ196" s="287">
        <v>7.199870738406851</v>
      </c>
      <c r="AK196" s="287">
        <v>11.353464131303779</v>
      </c>
      <c r="AL196" s="287">
        <v>6.9067282834671966</v>
      </c>
      <c r="AM196" s="287">
        <v>6.3252559422147714</v>
      </c>
      <c r="AN196" s="288">
        <v>8.7927208244965893</v>
      </c>
      <c r="AO196" s="286">
        <v>11.290000000000001</v>
      </c>
      <c r="AP196" s="286">
        <v>11.15</v>
      </c>
      <c r="AQ196" s="121">
        <v>0</v>
      </c>
    </row>
    <row r="197" spans="1:47" s="119" customFormat="1" ht="9" customHeight="1">
      <c r="A197" s="2"/>
      <c r="B197" s="275" t="s">
        <v>367</v>
      </c>
      <c r="C197" s="276" t="s">
        <v>368</v>
      </c>
      <c r="D197" s="277" t="s">
        <v>369</v>
      </c>
      <c r="E197" s="350">
        <v>18.7</v>
      </c>
      <c r="F197" s="351">
        <v>22.892726898193359</v>
      </c>
      <c r="G197" s="278">
        <v>22.420999455579469</v>
      </c>
      <c r="H197" s="352" t="s">
        <v>425</v>
      </c>
      <c r="I197" s="279" t="s">
        <v>426</v>
      </c>
      <c r="J197" s="280">
        <v>0.26809651474530849</v>
      </c>
      <c r="K197" s="280">
        <v>0.26809651474530849</v>
      </c>
      <c r="L197" s="281">
        <v>0.23047649675724813</v>
      </c>
      <c r="M197" s="281">
        <v>12.09687087879152</v>
      </c>
      <c r="N197" s="282">
        <v>20.65</v>
      </c>
      <c r="O197" s="282">
        <v>16.93</v>
      </c>
      <c r="P197" s="283">
        <v>68.324929999999995</v>
      </c>
      <c r="Q197" s="284">
        <v>11348.1023678</v>
      </c>
      <c r="R197" s="284">
        <v>14983.8</v>
      </c>
      <c r="S197" s="353">
        <v>14331.111000000001</v>
      </c>
      <c r="T197" s="353">
        <v>14923.111000000001</v>
      </c>
      <c r="U197" s="284">
        <v>3381.8740000000003</v>
      </c>
      <c r="V197" s="353">
        <v>3098.9</v>
      </c>
      <c r="W197" s="353">
        <v>3512.7000000000003</v>
      </c>
      <c r="X197" s="352">
        <v>22.570202485350848</v>
      </c>
      <c r="Y197" s="352">
        <v>21.623585219596723</v>
      </c>
      <c r="Z197" s="352">
        <v>23.538657589560248</v>
      </c>
      <c r="AA197" s="284">
        <v>1508.0170000000001</v>
      </c>
      <c r="AB197" s="353">
        <v>1338</v>
      </c>
      <c r="AC197" s="353">
        <v>1558.3330000000001</v>
      </c>
      <c r="AD197" s="284">
        <v>6145.0429999999997</v>
      </c>
      <c r="AE197" s="285">
        <v>17493.1453678</v>
      </c>
      <c r="AF197" s="354">
        <v>1</v>
      </c>
      <c r="AG197" s="286">
        <v>5.3475935828877006</v>
      </c>
      <c r="AH197" s="287" t="s">
        <v>86</v>
      </c>
      <c r="AI197" s="287">
        <v>8.990384615384615</v>
      </c>
      <c r="AJ197" s="287">
        <v>7.9506802721088441</v>
      </c>
      <c r="AK197" s="287">
        <v>5.1726188994031119</v>
      </c>
      <c r="AL197" s="287">
        <v>5.6449531665429662</v>
      </c>
      <c r="AM197" s="287">
        <v>4.9799713518945534</v>
      </c>
      <c r="AN197" s="288">
        <v>15.58663681888649</v>
      </c>
      <c r="AO197" s="286">
        <v>12.888</v>
      </c>
      <c r="AP197" s="286">
        <v>13.683</v>
      </c>
      <c r="AQ197" s="121">
        <v>0</v>
      </c>
    </row>
    <row r="198" spans="1:47" s="119" customFormat="1" ht="9" customHeight="1">
      <c r="A198" s="2"/>
      <c r="B198" s="275" t="s">
        <v>482</v>
      </c>
      <c r="C198" s="276" t="s">
        <v>483</v>
      </c>
      <c r="D198" s="277" t="s">
        <v>484</v>
      </c>
      <c r="E198" s="350">
        <v>47.53</v>
      </c>
      <c r="F198" s="351">
        <v>57.875</v>
      </c>
      <c r="G198" s="278">
        <v>21.765200925731108</v>
      </c>
      <c r="H198" s="352" t="s">
        <v>425</v>
      </c>
      <c r="I198" s="279" t="s">
        <v>426</v>
      </c>
      <c r="J198" s="280">
        <v>2.2810415321713018</v>
      </c>
      <c r="K198" s="280">
        <v>2.2810415321713018</v>
      </c>
      <c r="L198" s="281">
        <v>-7.0026805455007946</v>
      </c>
      <c r="M198" s="281">
        <v>4.6962421252037423</v>
      </c>
      <c r="N198" s="282">
        <v>53.48</v>
      </c>
      <c r="O198" s="282">
        <v>39.26</v>
      </c>
      <c r="P198" s="283">
        <v>76.949169999999995</v>
      </c>
      <c r="Q198" s="284">
        <v>21281.017868179999</v>
      </c>
      <c r="R198" s="284">
        <v>20330.207999999999</v>
      </c>
      <c r="S198" s="353">
        <v>20772</v>
      </c>
      <c r="T198" s="353">
        <v>22076.75</v>
      </c>
      <c r="U198" s="284">
        <v>3931.1480000000001</v>
      </c>
      <c r="V198" s="353">
        <v>4368.5</v>
      </c>
      <c r="W198" s="353">
        <v>4869.5</v>
      </c>
      <c r="X198" s="352">
        <v>19.336486867227332</v>
      </c>
      <c r="Y198" s="352">
        <v>21.030714423262083</v>
      </c>
      <c r="Z198" s="352">
        <v>22.057141562956502</v>
      </c>
      <c r="AA198" s="284">
        <v>1468.9449999999999</v>
      </c>
      <c r="AB198" s="353">
        <v>1716.2</v>
      </c>
      <c r="AC198" s="353">
        <v>1938.125</v>
      </c>
      <c r="AD198" s="284">
        <v>13620.599</v>
      </c>
      <c r="AE198" s="285">
        <v>34901.616868179997</v>
      </c>
      <c r="AF198" s="354">
        <v>1.38</v>
      </c>
      <c r="AG198" s="286">
        <v>2.9034294029699734</v>
      </c>
      <c r="AH198" s="287" t="s">
        <v>86</v>
      </c>
      <c r="AI198" s="287">
        <v>10.149476831091182</v>
      </c>
      <c r="AJ198" s="287">
        <v>9.9041466972285885</v>
      </c>
      <c r="AK198" s="287">
        <v>8.87822510579098</v>
      </c>
      <c r="AL198" s="287">
        <v>7.9893823665285559</v>
      </c>
      <c r="AM198" s="287">
        <v>7.1673923130054416</v>
      </c>
      <c r="AN198" s="288">
        <v>23.794373000187086</v>
      </c>
      <c r="AO198" s="286">
        <v>23.738</v>
      </c>
      <c r="AP198" s="286">
        <v>22.163</v>
      </c>
      <c r="AQ198" s="121">
        <v>0</v>
      </c>
    </row>
    <row r="199" spans="1:47" s="119" customFormat="1" ht="9" customHeight="1">
      <c r="A199" s="2"/>
      <c r="B199" s="275" t="s">
        <v>370</v>
      </c>
      <c r="C199" s="276" t="s">
        <v>371</v>
      </c>
      <c r="D199" s="277" t="s">
        <v>372</v>
      </c>
      <c r="E199" s="350">
        <v>25.05</v>
      </c>
      <c r="F199" s="351">
        <v>25.790908813476563</v>
      </c>
      <c r="G199" s="278">
        <v>2.9577198142776817</v>
      </c>
      <c r="H199" s="352" t="s">
        <v>425</v>
      </c>
      <c r="I199" s="279" t="s">
        <v>426</v>
      </c>
      <c r="J199" s="280">
        <v>1.2939749292357527</v>
      </c>
      <c r="K199" s="280">
        <v>1.2939749292357527</v>
      </c>
      <c r="L199" s="281">
        <v>11.358079573238488</v>
      </c>
      <c r="M199" s="281">
        <v>31.620428751576291</v>
      </c>
      <c r="N199" s="282">
        <v>26.96</v>
      </c>
      <c r="O199" s="282">
        <v>19.079999999999998</v>
      </c>
      <c r="P199" s="283">
        <v>148.37360000000001</v>
      </c>
      <c r="Q199" s="284">
        <v>25313.302679249999</v>
      </c>
      <c r="R199" s="284">
        <v>17890.069</v>
      </c>
      <c r="S199" s="353">
        <v>16607.2</v>
      </c>
      <c r="T199" s="353">
        <v>16130.444</v>
      </c>
      <c r="U199" s="284">
        <v>5461.8410000000003</v>
      </c>
      <c r="V199" s="353">
        <v>4583</v>
      </c>
      <c r="W199" s="353">
        <v>4655.6670000000004</v>
      </c>
      <c r="X199" s="352">
        <v>30.530016401837244</v>
      </c>
      <c r="Y199" s="352">
        <v>27.596464184209257</v>
      </c>
      <c r="Z199" s="352">
        <v>28.862609113549514</v>
      </c>
      <c r="AA199" s="284">
        <v>2975.0889999999999</v>
      </c>
      <c r="AB199" s="353">
        <v>2067.75</v>
      </c>
      <c r="AC199" s="353">
        <v>2210.1109999999999</v>
      </c>
      <c r="AD199" s="284">
        <v>10051.573</v>
      </c>
      <c r="AE199" s="285">
        <v>35364.875679249999</v>
      </c>
      <c r="AF199" s="354">
        <v>0.72</v>
      </c>
      <c r="AG199" s="286">
        <v>2.8742516112184808</v>
      </c>
      <c r="AH199" s="287" t="s">
        <v>86</v>
      </c>
      <c r="AI199" s="287">
        <v>13.053673788431475</v>
      </c>
      <c r="AJ199" s="287">
        <v>12.054860442733398</v>
      </c>
      <c r="AK199" s="287">
        <v>6.4749002541908478</v>
      </c>
      <c r="AL199" s="287">
        <v>7.7165340779511231</v>
      </c>
      <c r="AM199" s="287">
        <v>7.5960921773937002</v>
      </c>
      <c r="AN199" s="288">
        <v>32.036248738668277</v>
      </c>
      <c r="AO199" s="286">
        <v>18.440000000000001</v>
      </c>
      <c r="AP199" s="286">
        <v>19.010000000000002</v>
      </c>
      <c r="AQ199" s="121">
        <v>0</v>
      </c>
    </row>
    <row r="200" spans="1:47" s="119" customFormat="1" ht="9" customHeight="1">
      <c r="A200" s="2"/>
      <c r="B200" s="275" t="s">
        <v>373</v>
      </c>
      <c r="C200" s="276" t="s">
        <v>374</v>
      </c>
      <c r="D200" s="277" t="s">
        <v>375</v>
      </c>
      <c r="E200" s="350">
        <v>16.21</v>
      </c>
      <c r="F200" s="351">
        <v>20.735555648803711</v>
      </c>
      <c r="G200" s="278">
        <v>27.918295180775509</v>
      </c>
      <c r="H200" s="352" t="s">
        <v>425</v>
      </c>
      <c r="I200" s="279" t="s">
        <v>426</v>
      </c>
      <c r="J200" s="280">
        <v>-0.85626911314985454</v>
      </c>
      <c r="K200" s="280">
        <v>-0.85626911314985454</v>
      </c>
      <c r="L200" s="281">
        <v>-31.620686745971483</v>
      </c>
      <c r="M200" s="281">
        <v>14.989004752784286</v>
      </c>
      <c r="N200" s="282">
        <v>25.15</v>
      </c>
      <c r="O200" s="282">
        <v>13.87</v>
      </c>
      <c r="P200" s="283">
        <v>39.201000000000001</v>
      </c>
      <c r="Q200" s="284">
        <v>6039.1218020400001</v>
      </c>
      <c r="R200" s="284">
        <v>13073.468000000001</v>
      </c>
      <c r="S200" s="353">
        <v>14390.5</v>
      </c>
      <c r="T200" s="353">
        <v>13521.111000000001</v>
      </c>
      <c r="U200" s="284">
        <v>2400.4009999999998</v>
      </c>
      <c r="V200" s="353">
        <v>1830</v>
      </c>
      <c r="W200" s="353">
        <v>2218.1109999999999</v>
      </c>
      <c r="X200" s="352">
        <v>18.360858801964401</v>
      </c>
      <c r="Y200" s="352">
        <v>12.71672283798339</v>
      </c>
      <c r="Z200" s="352">
        <v>16.404798392676458</v>
      </c>
      <c r="AA200" s="284">
        <v>691.92200000000003</v>
      </c>
      <c r="AB200" s="353">
        <v>408.11099999999999</v>
      </c>
      <c r="AC200" s="353">
        <v>733.22199999999998</v>
      </c>
      <c r="AD200" s="284">
        <v>6700.22</v>
      </c>
      <c r="AE200" s="285">
        <v>12739.34180204</v>
      </c>
      <c r="AF200" s="354">
        <v>0.44109280000000001</v>
      </c>
      <c r="AG200" s="286">
        <v>2.7211154779484796</v>
      </c>
      <c r="AH200" s="287">
        <v>13.950086058519796</v>
      </c>
      <c r="AI200" s="287">
        <v>16.291457286432163</v>
      </c>
      <c r="AJ200" s="287">
        <v>7.846079380445306</v>
      </c>
      <c r="AK200" s="287">
        <v>5.3071723441375012</v>
      </c>
      <c r="AL200" s="287">
        <v>6.9613889628633885</v>
      </c>
      <c r="AM200" s="287">
        <v>5.7433292572103021</v>
      </c>
      <c r="AN200" s="288">
        <v>10.399559484575049</v>
      </c>
      <c r="AO200" s="286">
        <v>4.2469999999999999</v>
      </c>
      <c r="AP200" s="286">
        <v>8.5220000000000002</v>
      </c>
      <c r="AQ200" s="121">
        <v>0</v>
      </c>
    </row>
    <row r="201" spans="1:47" s="119" customFormat="1" ht="9" customHeight="1">
      <c r="A201" s="2"/>
      <c r="B201" s="275" t="s">
        <v>491</v>
      </c>
      <c r="C201" s="276" t="s">
        <v>492</v>
      </c>
      <c r="D201" s="277" t="s">
        <v>493</v>
      </c>
      <c r="E201" s="350">
        <v>18.54</v>
      </c>
      <c r="F201" s="351">
        <v>22.299999237060547</v>
      </c>
      <c r="G201" s="278">
        <v>20.28047053430717</v>
      </c>
      <c r="H201" s="352" t="s">
        <v>498</v>
      </c>
      <c r="I201" s="279">
        <v>44147</v>
      </c>
      <c r="J201" s="280">
        <v>-1.5923566878980888</v>
      </c>
      <c r="K201" s="280">
        <v>-1.5923566878980888</v>
      </c>
      <c r="L201" s="281">
        <v>7.6405016256386293</v>
      </c>
      <c r="M201" s="281">
        <v>2.5385764061722327</v>
      </c>
      <c r="N201" s="282">
        <v>22.69</v>
      </c>
      <c r="O201" s="282">
        <v>15.05</v>
      </c>
      <c r="P201" s="283">
        <v>45.774619999999999</v>
      </c>
      <c r="Q201" s="284">
        <v>22503.80097792</v>
      </c>
      <c r="R201" s="284">
        <v>31989</v>
      </c>
      <c r="S201" s="353">
        <v>27782</v>
      </c>
      <c r="T201" s="353">
        <v>30043</v>
      </c>
      <c r="U201" s="284">
        <v>6407</v>
      </c>
      <c r="V201" s="353">
        <v>6879.875</v>
      </c>
      <c r="W201" s="353">
        <v>7925.625</v>
      </c>
      <c r="X201" s="352">
        <v>20.028759886210885</v>
      </c>
      <c r="Y201" s="352">
        <v>24.763785904542509</v>
      </c>
      <c r="Z201" s="352">
        <v>26.380937323170123</v>
      </c>
      <c r="AA201" s="284">
        <v>2809</v>
      </c>
      <c r="AB201" s="353">
        <v>2705.8330000000001</v>
      </c>
      <c r="AC201" s="353">
        <v>2885.8330000000001</v>
      </c>
      <c r="AD201" s="284">
        <v>21110</v>
      </c>
      <c r="AE201" s="285">
        <v>43613.80097792</v>
      </c>
      <c r="AF201" s="354">
        <v>0.61439350000000004</v>
      </c>
      <c r="AG201" s="286">
        <v>3.3138809723632883</v>
      </c>
      <c r="AH201" s="287" t="s">
        <v>86</v>
      </c>
      <c r="AI201" s="287">
        <v>8.450319051959891</v>
      </c>
      <c r="AJ201" s="287">
        <v>7.9230769230769234</v>
      </c>
      <c r="AK201" s="287">
        <v>6.8072110157515215</v>
      </c>
      <c r="AL201" s="287">
        <v>6.3393304352070352</v>
      </c>
      <c r="AM201" s="287">
        <v>5.5028847539367556</v>
      </c>
      <c r="AN201" s="288">
        <v>13.995358844862865</v>
      </c>
      <c r="AO201" s="286">
        <v>14.677</v>
      </c>
      <c r="AP201" s="286">
        <v>14.295</v>
      </c>
      <c r="AQ201" s="121">
        <v>0</v>
      </c>
    </row>
    <row r="202" spans="1:47" s="119" customFormat="1" ht="9" customHeight="1">
      <c r="A202" s="2"/>
      <c r="B202" s="275" t="s">
        <v>494</v>
      </c>
      <c r="C202" s="276" t="s">
        <v>495</v>
      </c>
      <c r="D202" s="277" t="s">
        <v>496</v>
      </c>
      <c r="E202" s="350">
        <v>20.2</v>
      </c>
      <c r="F202" s="351">
        <v>28</v>
      </c>
      <c r="G202" s="278">
        <v>38.613861386138623</v>
      </c>
      <c r="H202" s="352" t="s">
        <v>500</v>
      </c>
      <c r="I202" s="279">
        <v>44246</v>
      </c>
      <c r="J202" s="280">
        <v>0.24813895781639062</v>
      </c>
      <c r="K202" s="280">
        <v>0.24813895781639062</v>
      </c>
      <c r="L202" s="281">
        <v>-20.821574161179058</v>
      </c>
      <c r="M202" s="281">
        <v>-25.411712576619159</v>
      </c>
      <c r="N202" s="282">
        <v>34.049999999999997</v>
      </c>
      <c r="O202" s="282">
        <v>18.87</v>
      </c>
      <c r="P202" s="283">
        <v>35.029789999999998</v>
      </c>
      <c r="Q202" s="284">
        <v>6150.6064597500008</v>
      </c>
      <c r="R202" s="284">
        <v>4799.6549999999997</v>
      </c>
      <c r="S202" s="353">
        <v>5193</v>
      </c>
      <c r="T202" s="353">
        <v>5581.5709999999999</v>
      </c>
      <c r="U202" s="284">
        <v>1934.2559999999999</v>
      </c>
      <c r="V202" s="353">
        <v>2213.143</v>
      </c>
      <c r="W202" s="353">
        <v>2451</v>
      </c>
      <c r="X202" s="352">
        <v>40.299896555064898</v>
      </c>
      <c r="Y202" s="352">
        <v>42.617812439822842</v>
      </c>
      <c r="Z202" s="352">
        <v>43.912368041184102</v>
      </c>
      <c r="AA202" s="284">
        <v>996.34299999999996</v>
      </c>
      <c r="AB202" s="353">
        <v>1190</v>
      </c>
      <c r="AC202" s="353">
        <v>1288</v>
      </c>
      <c r="AD202" s="284">
        <v>2773.2650000000003</v>
      </c>
      <c r="AE202" s="285">
        <v>8923.8714597500002</v>
      </c>
      <c r="AF202" s="354">
        <v>0.99302550000000001</v>
      </c>
      <c r="AG202" s="286">
        <v>4.9159677311925609</v>
      </c>
      <c r="AH202" s="287" t="s">
        <v>86</v>
      </c>
      <c r="AI202" s="287">
        <v>5.3967405824205184</v>
      </c>
      <c r="AJ202" s="287">
        <v>4.9913516184828266</v>
      </c>
      <c r="AK202" s="287">
        <v>4.6135937847678905</v>
      </c>
      <c r="AL202" s="287">
        <v>4.0322163817475873</v>
      </c>
      <c r="AM202" s="287">
        <v>3.6409104282945739</v>
      </c>
      <c r="AN202" s="288">
        <v>15.191539933060447</v>
      </c>
      <c r="AO202" s="286">
        <v>18.215</v>
      </c>
      <c r="AP202" s="286">
        <v>17.413</v>
      </c>
      <c r="AQ202" s="121">
        <v>0</v>
      </c>
    </row>
    <row r="203" spans="1:47" s="119" customFormat="1" ht="9" customHeight="1">
      <c r="A203" s="2"/>
      <c r="B203" s="275" t="s">
        <v>350</v>
      </c>
      <c r="C203" s="276" t="s">
        <v>351</v>
      </c>
      <c r="D203" s="277" t="s">
        <v>352</v>
      </c>
      <c r="E203" s="350">
        <v>38.799999999999997</v>
      </c>
      <c r="F203" s="351">
        <v>64.599998474121094</v>
      </c>
      <c r="G203" s="278">
        <v>66.494841428147168</v>
      </c>
      <c r="H203" s="352" t="s">
        <v>427</v>
      </c>
      <c r="I203" s="279">
        <v>44147</v>
      </c>
      <c r="J203" s="280">
        <v>-0.84334270380783671</v>
      </c>
      <c r="K203" s="280">
        <v>-0.84334270380783671</v>
      </c>
      <c r="L203" s="281">
        <v>-11.872260203965757</v>
      </c>
      <c r="M203" s="281">
        <v>-27.675359293157122</v>
      </c>
      <c r="N203" s="282">
        <v>63.88</v>
      </c>
      <c r="O203" s="282">
        <v>34.119999999999997</v>
      </c>
      <c r="P203" s="283">
        <v>111.2201</v>
      </c>
      <c r="Q203" s="284">
        <v>26520.182917199996</v>
      </c>
      <c r="R203" s="284">
        <v>17797.541000000001</v>
      </c>
      <c r="S203" s="353">
        <v>20642</v>
      </c>
      <c r="T203" s="353">
        <v>17809.5</v>
      </c>
      <c r="U203" s="284">
        <v>6515.3490000000002</v>
      </c>
      <c r="V203" s="353">
        <v>7292.7780000000002</v>
      </c>
      <c r="W203" s="353">
        <v>8092.4440000000004</v>
      </c>
      <c r="X203" s="352">
        <v>36.608141540452131</v>
      </c>
      <c r="Y203" s="352">
        <v>35.329803313632404</v>
      </c>
      <c r="Z203" s="352">
        <v>45.4389174317078</v>
      </c>
      <c r="AA203" s="284">
        <v>973.31799999999998</v>
      </c>
      <c r="AB203" s="353">
        <v>2958.875</v>
      </c>
      <c r="AC203" s="353">
        <v>3425.625</v>
      </c>
      <c r="AD203" s="284">
        <v>13451.076999999999</v>
      </c>
      <c r="AE203" s="285">
        <v>39971.259917199997</v>
      </c>
      <c r="AF203" s="354">
        <v>0.39789999999999998</v>
      </c>
      <c r="AG203" s="286">
        <v>1.0255154260655039</v>
      </c>
      <c r="AH203" s="287" t="s">
        <v>86</v>
      </c>
      <c r="AI203" s="287">
        <v>8.9607390300230936</v>
      </c>
      <c r="AJ203" s="287">
        <v>7.7429654759529027</v>
      </c>
      <c r="AK203" s="287">
        <v>6.1349376552507007</v>
      </c>
      <c r="AL203" s="287">
        <v>5.4809374311407799</v>
      </c>
      <c r="AM203" s="287">
        <v>4.9393310497051317</v>
      </c>
      <c r="AN203" s="288">
        <v>4.3814055091391673</v>
      </c>
      <c r="AO203" s="286">
        <v>13.153</v>
      </c>
      <c r="AP203" s="286">
        <v>13.27</v>
      </c>
      <c r="AQ203" s="121">
        <v>0</v>
      </c>
    </row>
    <row r="204" spans="1:47" s="119" customFormat="1" ht="9" customHeight="1">
      <c r="A204" s="2"/>
      <c r="B204" s="275" t="s">
        <v>376</v>
      </c>
      <c r="C204" s="276" t="s">
        <v>377</v>
      </c>
      <c r="D204" s="277" t="s">
        <v>378</v>
      </c>
      <c r="E204" s="350">
        <v>39.54</v>
      </c>
      <c r="F204" s="351">
        <v>35</v>
      </c>
      <c r="G204" s="278">
        <v>-11.482043500252903</v>
      </c>
      <c r="H204" s="352" t="s">
        <v>500</v>
      </c>
      <c r="I204" s="279">
        <v>44323</v>
      </c>
      <c r="J204" s="280">
        <v>2.1969501163091376</v>
      </c>
      <c r="K204" s="280">
        <v>2.1969501163091376</v>
      </c>
      <c r="L204" s="281">
        <v>27.667818281618285</v>
      </c>
      <c r="M204" s="281">
        <v>58.585007820960165</v>
      </c>
      <c r="N204" s="282">
        <v>42.68</v>
      </c>
      <c r="O204" s="282">
        <v>27.7</v>
      </c>
      <c r="P204" s="283">
        <v>92.793539999999993</v>
      </c>
      <c r="Q204" s="284">
        <v>13621.486861860001</v>
      </c>
      <c r="R204" s="284">
        <v>3561.2860000000001</v>
      </c>
      <c r="S204" s="353">
        <v>3208</v>
      </c>
      <c r="T204" s="353">
        <v>3166</v>
      </c>
      <c r="U204" s="284">
        <v>2376.0430000000001</v>
      </c>
      <c r="V204" s="353">
        <v>1451.8330000000001</v>
      </c>
      <c r="W204" s="353">
        <v>1451</v>
      </c>
      <c r="X204" s="352">
        <v>66.718679712890236</v>
      </c>
      <c r="Y204" s="352">
        <v>45.25663965087282</v>
      </c>
      <c r="Z204" s="352">
        <v>45.830701200252683</v>
      </c>
      <c r="AA204" s="284">
        <v>2262.9270000000001</v>
      </c>
      <c r="AB204" s="353">
        <v>843.6</v>
      </c>
      <c r="AC204" s="353">
        <v>924.5</v>
      </c>
      <c r="AD204" s="284">
        <v>5347.168999999999</v>
      </c>
      <c r="AE204" s="285">
        <v>18968.655861859999</v>
      </c>
      <c r="AF204" s="354">
        <v>5.3156420000000004</v>
      </c>
      <c r="AG204" s="286">
        <v>13.4437073344345</v>
      </c>
      <c r="AH204" s="287" t="s">
        <v>86</v>
      </c>
      <c r="AI204" s="287">
        <v>15.091603053435113</v>
      </c>
      <c r="AJ204" s="287">
        <v>13.6580310880829</v>
      </c>
      <c r="AK204" s="287">
        <v>7.983296540449814</v>
      </c>
      <c r="AL204" s="287">
        <v>13.065315268257436</v>
      </c>
      <c r="AM204" s="287">
        <v>13.072815893769814</v>
      </c>
      <c r="AN204" s="288">
        <v>41.083320398760762</v>
      </c>
      <c r="AO204" s="286">
        <v>27.93</v>
      </c>
      <c r="AP204" s="286">
        <v>19.727</v>
      </c>
      <c r="AQ204" s="121">
        <v>0</v>
      </c>
    </row>
    <row r="205" spans="1:47" s="119" customFormat="1" ht="9" customHeight="1">
      <c r="A205" s="2"/>
      <c r="B205" s="275" t="s">
        <v>523</v>
      </c>
      <c r="C205" s="276" t="s">
        <v>524</v>
      </c>
      <c r="D205" s="277" t="s">
        <v>525</v>
      </c>
      <c r="E205" s="350">
        <v>14.44</v>
      </c>
      <c r="F205" s="351">
        <v>16.200000762939453</v>
      </c>
      <c r="G205" s="278">
        <v>12.18837093448375</v>
      </c>
      <c r="H205" s="352" t="s">
        <v>500</v>
      </c>
      <c r="I205" s="279">
        <v>44326</v>
      </c>
      <c r="J205" s="280">
        <v>3.3643521832498191</v>
      </c>
      <c r="K205" s="280">
        <v>3.3643521832498191</v>
      </c>
      <c r="L205" s="281">
        <v>-12.648962555199317</v>
      </c>
      <c r="M205" s="281">
        <v>0.48013360239369529</v>
      </c>
      <c r="N205" s="282">
        <v>21.05</v>
      </c>
      <c r="O205" s="282">
        <v>13.73</v>
      </c>
      <c r="P205" s="283">
        <v>15.32042</v>
      </c>
      <c r="Q205" s="284">
        <v>5763.0981487999998</v>
      </c>
      <c r="R205" s="284">
        <v>2011.192</v>
      </c>
      <c r="S205" s="353">
        <v>1934</v>
      </c>
      <c r="T205" s="353">
        <v>2001</v>
      </c>
      <c r="U205" s="284">
        <v>2074.0030000000002</v>
      </c>
      <c r="V205" s="353">
        <v>1338.5450000000001</v>
      </c>
      <c r="W205" s="353">
        <v>1554.5450000000001</v>
      </c>
      <c r="X205" s="352">
        <v>103.12307328191442</v>
      </c>
      <c r="Y205" s="352">
        <v>69.211220268872808</v>
      </c>
      <c r="Z205" s="352">
        <v>77.688405797101453</v>
      </c>
      <c r="AA205" s="284">
        <v>848.02099999999996</v>
      </c>
      <c r="AB205" s="353">
        <v>447.58300000000003</v>
      </c>
      <c r="AC205" s="353">
        <v>547.41700000000003</v>
      </c>
      <c r="AD205" s="284">
        <v>3321.188000000001</v>
      </c>
      <c r="AE205" s="285">
        <v>9084.2861488000017</v>
      </c>
      <c r="AF205" s="354">
        <v>0.340281</v>
      </c>
      <c r="AG205" s="286">
        <v>2.3565166874935755</v>
      </c>
      <c r="AH205" s="287">
        <v>16.261261261261261</v>
      </c>
      <c r="AI205" s="287">
        <v>13.321033210332102</v>
      </c>
      <c r="AJ205" s="287">
        <v>10.183356840620593</v>
      </c>
      <c r="AK205" s="287">
        <v>4.3800737746280989</v>
      </c>
      <c r="AL205" s="287">
        <v>6.7866871482094373</v>
      </c>
      <c r="AM205" s="287">
        <v>5.8436945529399287</v>
      </c>
      <c r="AN205" s="288">
        <v>51.494642909597509</v>
      </c>
      <c r="AO205" s="286">
        <v>22.062000000000001</v>
      </c>
      <c r="AP205" s="286">
        <v>32.94</v>
      </c>
      <c r="AQ205" s="121">
        <v>0</v>
      </c>
    </row>
    <row r="206" spans="1:47" s="119" customFormat="1" ht="9" customHeight="1">
      <c r="A206" s="2"/>
      <c r="B206" s="275" t="s">
        <v>379</v>
      </c>
      <c r="C206" s="276" t="s">
        <v>380</v>
      </c>
      <c r="D206" s="277" t="s">
        <v>381</v>
      </c>
      <c r="E206" s="350">
        <v>27.37</v>
      </c>
      <c r="F206" s="351">
        <v>29</v>
      </c>
      <c r="G206" s="278">
        <v>5.9554256485202739</v>
      </c>
      <c r="H206" s="352" t="s">
        <v>500</v>
      </c>
      <c r="I206" s="279">
        <v>44251</v>
      </c>
      <c r="J206" s="280">
        <v>2.3560209424083878</v>
      </c>
      <c r="K206" s="280">
        <v>2.3560209424083878</v>
      </c>
      <c r="L206" s="281">
        <v>4.7615402281252273</v>
      </c>
      <c r="M206" s="281">
        <v>46.937241638481787</v>
      </c>
      <c r="N206" s="282">
        <v>29.35</v>
      </c>
      <c r="O206" s="282">
        <v>19.88</v>
      </c>
      <c r="P206" s="283">
        <v>30.652819999999998</v>
      </c>
      <c r="Q206" s="284">
        <v>19042.172562600001</v>
      </c>
      <c r="R206" s="284">
        <v>3696.4279999999999</v>
      </c>
      <c r="S206" s="353">
        <v>3203</v>
      </c>
      <c r="T206" s="353">
        <v>3160</v>
      </c>
      <c r="U206" s="284">
        <v>3976.9990000000003</v>
      </c>
      <c r="V206" s="353">
        <v>2897.2860000000001</v>
      </c>
      <c r="W206" s="353">
        <v>2868.8330000000001</v>
      </c>
      <c r="X206" s="352">
        <v>107.59032774343231</v>
      </c>
      <c r="Y206" s="352">
        <v>90.455385576022479</v>
      </c>
      <c r="Z206" s="352">
        <v>90.785854430379757</v>
      </c>
      <c r="AA206" s="284">
        <v>3361.5030000000002</v>
      </c>
      <c r="AB206" s="353">
        <v>1789.7139999999999</v>
      </c>
      <c r="AC206" s="353">
        <v>1870.6670000000001</v>
      </c>
      <c r="AD206" s="284">
        <v>1967.7089999999998</v>
      </c>
      <c r="AE206" s="285">
        <v>21009.8815626</v>
      </c>
      <c r="AF206" s="354">
        <v>3.1135389999999998</v>
      </c>
      <c r="AG206" s="286">
        <v>11.375736136222173</v>
      </c>
      <c r="AH206" s="287" t="s">
        <v>86</v>
      </c>
      <c r="AI206" s="287">
        <v>10.077319587628866</v>
      </c>
      <c r="AJ206" s="287">
        <v>9.6305418719211815</v>
      </c>
      <c r="AK206" s="287">
        <v>5.2828480878672579</v>
      </c>
      <c r="AL206" s="287">
        <v>7.2515732180392272</v>
      </c>
      <c r="AM206" s="287">
        <v>7.323494104606298</v>
      </c>
      <c r="AN206" s="288">
        <v>26.314574518008762</v>
      </c>
      <c r="AO206" s="286">
        <v>17.713000000000001</v>
      </c>
      <c r="AP206" s="286">
        <v>18.178000000000001</v>
      </c>
      <c r="AQ206" s="121">
        <v>0</v>
      </c>
    </row>
    <row r="207" spans="1:47" s="119" customFormat="1" ht="9" customHeight="1">
      <c r="A207" s="2"/>
      <c r="B207" s="124"/>
      <c r="C207" s="125"/>
      <c r="D207" s="125"/>
      <c r="E207" s="154"/>
      <c r="F207" s="185"/>
      <c r="G207" s="143"/>
      <c r="H207" s="186"/>
      <c r="I207" s="126"/>
      <c r="J207" s="144"/>
      <c r="K207" s="144"/>
      <c r="L207" s="187"/>
      <c r="M207" s="187"/>
      <c r="N207" s="138"/>
      <c r="O207" s="138"/>
      <c r="P207" s="188"/>
      <c r="Q207" s="188"/>
      <c r="R207" s="189"/>
      <c r="S207" s="189"/>
      <c r="T207" s="189"/>
      <c r="U207" s="189"/>
      <c r="V207" s="189"/>
      <c r="W207" s="189"/>
      <c r="X207" s="155"/>
      <c r="Y207" s="155"/>
      <c r="Z207" s="155"/>
      <c r="AA207" s="189"/>
      <c r="AB207" s="189"/>
      <c r="AC207" s="189"/>
      <c r="AD207" s="190"/>
      <c r="AE207" s="190"/>
      <c r="AF207" s="190"/>
      <c r="AG207" s="193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20">
        <v>0</v>
      </c>
      <c r="AR207" s="184"/>
      <c r="AS207" s="184"/>
      <c r="AT207" s="184"/>
      <c r="AU207" s="184"/>
    </row>
    <row r="208" spans="1:47" s="119" customFormat="1" ht="3" customHeight="1">
      <c r="A208" s="2"/>
      <c r="B208" s="76"/>
      <c r="C208" s="76"/>
      <c r="D208" s="76"/>
      <c r="E208" s="94"/>
      <c r="F208" s="94"/>
      <c r="G208" s="145"/>
      <c r="H208" s="94"/>
      <c r="I208" s="127"/>
      <c r="J208" s="136"/>
      <c r="K208" s="136"/>
      <c r="L208" s="136"/>
      <c r="M208" s="136"/>
      <c r="N208" s="94"/>
      <c r="O208" s="94"/>
      <c r="P208" s="137"/>
      <c r="Q208" s="137"/>
      <c r="R208" s="136"/>
      <c r="S208" s="136"/>
      <c r="T208" s="136"/>
      <c r="U208" s="136"/>
      <c r="V208" s="136"/>
      <c r="W208" s="136"/>
      <c r="X208" s="136"/>
      <c r="Y208" s="123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19" t="s">
        <v>85</v>
      </c>
      <c r="AU208" s="184"/>
    </row>
    <row r="209" spans="1:47" s="119" customFormat="1" ht="9.9499999999999993" customHeight="1">
      <c r="A209" s="2"/>
      <c r="B209" s="174"/>
      <c r="C209" s="76"/>
      <c r="D209" s="76"/>
      <c r="E209" s="77"/>
      <c r="F209" s="160" t="s">
        <v>87</v>
      </c>
      <c r="G209" s="146"/>
      <c r="H209" s="77"/>
      <c r="I209" s="109"/>
      <c r="J209" s="107"/>
      <c r="K209" s="165"/>
      <c r="L209" s="166"/>
      <c r="M209" s="107"/>
      <c r="N209" s="77"/>
      <c r="O209" s="77"/>
      <c r="P209" s="77"/>
      <c r="Q209" s="176"/>
      <c r="R209" s="177"/>
      <c r="S209" s="178"/>
      <c r="T209" s="179"/>
      <c r="U209" s="179"/>
      <c r="V209" s="179"/>
      <c r="W209" s="179"/>
      <c r="X209" s="180"/>
      <c r="Y209" s="181"/>
      <c r="Z209" s="77"/>
      <c r="AA209" s="177"/>
      <c r="AB209" s="161"/>
      <c r="AC209" s="171"/>
      <c r="AD209" s="77"/>
      <c r="AE209" s="182"/>
      <c r="AF209" s="182"/>
      <c r="AG209" s="183"/>
      <c r="AH209" s="182"/>
      <c r="AJ209" s="182"/>
      <c r="AK209" s="182"/>
      <c r="AL209" s="181"/>
      <c r="AM209" s="182"/>
      <c r="AN209" s="182"/>
      <c r="AO209" s="182"/>
      <c r="AR209" s="184"/>
      <c r="AS209" s="184"/>
      <c r="AT209" s="184"/>
      <c r="AU209" s="184"/>
    </row>
    <row r="210" spans="1:47" s="119" customFormat="1" ht="9" customHeight="1">
      <c r="A210" s="2"/>
      <c r="B210" s="77"/>
      <c r="C210" s="77"/>
      <c r="D210" s="77"/>
      <c r="E210" s="159"/>
      <c r="F210" s="160" t="s">
        <v>91</v>
      </c>
      <c r="G210" s="147"/>
      <c r="H210" s="161"/>
      <c r="I210" s="129"/>
      <c r="J210" s="107"/>
      <c r="K210" s="162"/>
      <c r="L210" s="163"/>
      <c r="M210" s="163"/>
      <c r="N210" s="167"/>
      <c r="O210" s="168"/>
      <c r="P210" s="169"/>
      <c r="Q210" s="194"/>
      <c r="R210" s="169"/>
      <c r="S210" s="161"/>
      <c r="T210" s="161"/>
      <c r="U210" s="161"/>
      <c r="V210" s="170"/>
      <c r="W210" s="170"/>
      <c r="X210" s="170"/>
      <c r="Y210" s="170"/>
      <c r="Z210" s="171"/>
      <c r="AA210" s="195"/>
      <c r="AB210" s="195"/>
      <c r="AC210" s="196"/>
      <c r="AD210" s="172"/>
      <c r="AE210" s="172"/>
      <c r="AF210" s="172"/>
      <c r="AG210" s="173"/>
      <c r="AH210" s="197"/>
      <c r="AI210" s="198"/>
      <c r="AJ210" s="175"/>
      <c r="AK210" s="175"/>
      <c r="AL210" s="175"/>
      <c r="AN210" s="174"/>
      <c r="AO210" s="174"/>
    </row>
    <row r="211" spans="1:47" s="119" customFormat="1" ht="9" customHeight="1">
      <c r="A211" s="2"/>
      <c r="B211" s="77"/>
      <c r="C211" s="77"/>
      <c r="D211" s="77"/>
      <c r="E211" s="130"/>
      <c r="F211" s="128" t="s">
        <v>92</v>
      </c>
      <c r="G211" s="148"/>
      <c r="H211" s="130"/>
      <c r="I211" s="131"/>
      <c r="J211" s="149"/>
      <c r="K211" s="149"/>
      <c r="L211" s="149"/>
      <c r="M211" s="149"/>
      <c r="N211" s="130"/>
      <c r="O211" s="77"/>
      <c r="P211" s="164"/>
      <c r="Q211" s="156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42"/>
      <c r="AH211" s="106"/>
      <c r="AI211" s="106"/>
      <c r="AJ211" s="107"/>
      <c r="AK211" s="107"/>
      <c r="AL211" s="107"/>
      <c r="AM211" s="107"/>
      <c r="AN211" s="107"/>
      <c r="AO211" s="107"/>
      <c r="AP211" s="77"/>
    </row>
    <row r="212" spans="1:47" s="119" customFormat="1" ht="9" customHeight="1">
      <c r="A212" s="2"/>
      <c r="B212" s="77"/>
      <c r="C212" s="77"/>
      <c r="D212" s="77"/>
      <c r="E212" s="104"/>
      <c r="F212" s="128" t="s">
        <v>93</v>
      </c>
      <c r="G212" s="146"/>
      <c r="H212" s="105"/>
      <c r="I212" s="110"/>
      <c r="J212" s="105"/>
      <c r="K212" s="105"/>
      <c r="L212" s="105"/>
      <c r="M212" s="105"/>
      <c r="N212" s="105"/>
      <c r="O212" s="105"/>
      <c r="P212" s="139"/>
      <c r="Q212" s="157"/>
      <c r="R212" s="199"/>
      <c r="S212" s="77"/>
      <c r="T212" s="77"/>
      <c r="U212" s="77"/>
      <c r="V212" s="77"/>
      <c r="W212" s="77"/>
      <c r="X212" s="77"/>
      <c r="Y212" s="77"/>
      <c r="Z212" s="107"/>
      <c r="AA212" s="107"/>
      <c r="AB212" s="77"/>
      <c r="AC212" s="77"/>
      <c r="AD212" s="77"/>
      <c r="AE212" s="77"/>
      <c r="AF212" s="77"/>
      <c r="AG212" s="142"/>
      <c r="AH212" s="106"/>
      <c r="AI212" s="114"/>
      <c r="AJ212" s="77"/>
      <c r="AK212" s="77"/>
      <c r="AL212" s="77"/>
      <c r="AM212" s="77"/>
      <c r="AN212" s="77"/>
      <c r="AO212" s="77"/>
      <c r="AP212" s="77"/>
    </row>
    <row r="213" spans="1:47" s="119" customFormat="1" ht="9" customHeight="1">
      <c r="A213" s="2"/>
      <c r="B213" s="77"/>
      <c r="C213" s="77"/>
      <c r="D213" s="77"/>
      <c r="E213" s="104"/>
      <c r="F213" s="128"/>
      <c r="G213" s="150"/>
      <c r="H213" s="76"/>
      <c r="I213" s="111"/>
      <c r="J213" s="76"/>
      <c r="K213" s="76"/>
      <c r="L213" s="76"/>
      <c r="M213" s="76"/>
      <c r="N213" s="76"/>
      <c r="O213" s="76"/>
      <c r="P213" s="139"/>
      <c r="Q213" s="158"/>
      <c r="R213" s="140"/>
      <c r="S213" s="77"/>
      <c r="T213" s="77"/>
      <c r="U213" s="77"/>
      <c r="V213" s="77"/>
      <c r="W213" s="77"/>
      <c r="X213" s="77"/>
      <c r="Y213" s="77"/>
      <c r="Z213" s="107"/>
      <c r="AA213" s="107"/>
      <c r="AB213" s="77"/>
      <c r="AC213" s="77"/>
      <c r="AD213" s="77"/>
      <c r="AE213" s="77"/>
      <c r="AF213" s="77"/>
      <c r="AG213" s="107"/>
      <c r="AH213" s="106"/>
      <c r="AI213" s="114"/>
      <c r="AJ213" s="77"/>
      <c r="AK213" s="77"/>
      <c r="AL213" s="77"/>
      <c r="AM213" s="77"/>
      <c r="AN213" s="77"/>
      <c r="AO213" s="77"/>
      <c r="AP213" s="77"/>
    </row>
    <row r="214" spans="1:47" s="119" customFormat="1" ht="9" customHeight="1">
      <c r="A214" s="2"/>
      <c r="B214" s="77"/>
      <c r="C214" s="77"/>
      <c r="D214" s="77"/>
      <c r="E214" s="77"/>
      <c r="F214" s="77"/>
      <c r="G214" s="146"/>
      <c r="H214" s="76"/>
      <c r="I214" s="111"/>
      <c r="J214" s="76"/>
      <c r="K214" s="76"/>
      <c r="L214" s="76"/>
      <c r="M214" s="76"/>
      <c r="N214" s="76"/>
      <c r="O214" s="76"/>
      <c r="P214" s="139"/>
      <c r="Q214" s="158"/>
      <c r="R214" s="140"/>
      <c r="S214" s="77"/>
      <c r="T214" s="77"/>
      <c r="U214" s="77"/>
      <c r="V214" s="77"/>
      <c r="W214" s="77"/>
      <c r="X214" s="77"/>
      <c r="Y214" s="77"/>
      <c r="Z214" s="107"/>
      <c r="AA214" s="107"/>
      <c r="AB214" s="77"/>
      <c r="AC214" s="77"/>
      <c r="AD214" s="77"/>
      <c r="AE214" s="77"/>
      <c r="AF214" s="77"/>
      <c r="AG214" s="107"/>
      <c r="AH214" s="106"/>
      <c r="AI214" s="114"/>
      <c r="AJ214" s="77"/>
      <c r="AK214" s="77"/>
      <c r="AL214" s="77"/>
      <c r="AM214" s="77"/>
      <c r="AN214" s="77"/>
      <c r="AO214" s="77"/>
      <c r="AP214" s="77"/>
    </row>
    <row r="215" spans="1:47" s="119" customFormat="1">
      <c r="A215" s="2"/>
      <c r="B215" s="83"/>
      <c r="C215" s="68"/>
      <c r="D215" s="68"/>
      <c r="E215" s="104"/>
      <c r="F215" s="76"/>
      <c r="G215" s="150"/>
      <c r="H215" s="105"/>
      <c r="I215" s="110"/>
      <c r="J215" s="105"/>
      <c r="K215" s="105"/>
      <c r="L215" s="105"/>
      <c r="M215" s="105"/>
      <c r="N215" s="105"/>
      <c r="O215" s="105"/>
      <c r="P215" s="139"/>
      <c r="Q215" s="158"/>
      <c r="R215" s="140"/>
      <c r="S215" s="77"/>
      <c r="T215" s="77"/>
      <c r="U215" s="77"/>
      <c r="V215" s="77"/>
      <c r="W215" s="77"/>
      <c r="X215" s="77"/>
      <c r="Y215" s="77"/>
      <c r="Z215" s="107"/>
      <c r="AA215" s="107"/>
      <c r="AB215" s="77"/>
      <c r="AC215" s="77"/>
      <c r="AD215" s="77"/>
      <c r="AE215" s="77"/>
      <c r="AF215" s="77"/>
      <c r="AG215" s="107"/>
      <c r="AH215" s="106"/>
      <c r="AI215" s="114"/>
      <c r="AJ215" s="77"/>
      <c r="AK215" s="77"/>
      <c r="AL215" s="77"/>
      <c r="AM215" s="77"/>
      <c r="AN215" s="77"/>
      <c r="AO215" s="77"/>
      <c r="AP215" s="141"/>
    </row>
    <row r="216" spans="1:47" s="119" customFormat="1">
      <c r="A216" s="2"/>
      <c r="B216" s="132"/>
      <c r="C216" s="68"/>
      <c r="D216" s="68"/>
      <c r="E216" s="104"/>
      <c r="F216" s="77"/>
      <c r="G216" s="146"/>
      <c r="H216" s="105"/>
      <c r="I216" s="110"/>
      <c r="J216" s="105"/>
      <c r="K216" s="105"/>
      <c r="L216" s="105"/>
      <c r="M216" s="105"/>
      <c r="N216" s="105"/>
      <c r="O216" s="105"/>
      <c r="P216" s="139"/>
      <c r="Q216" s="158"/>
      <c r="R216" s="140"/>
      <c r="S216" s="77"/>
      <c r="T216" s="77"/>
      <c r="U216" s="77"/>
      <c r="V216" s="77"/>
      <c r="W216" s="77"/>
      <c r="X216" s="77"/>
      <c r="Y216" s="77"/>
      <c r="Z216" s="107"/>
      <c r="AA216" s="107"/>
      <c r="AB216" s="77"/>
      <c r="AC216" s="77"/>
      <c r="AD216" s="77"/>
      <c r="AE216" s="77"/>
      <c r="AF216" s="77"/>
      <c r="AG216" s="107"/>
      <c r="AH216" s="106"/>
      <c r="AI216" s="114"/>
      <c r="AJ216" s="77"/>
      <c r="AK216" s="77"/>
      <c r="AL216" s="77"/>
      <c r="AM216" s="77"/>
      <c r="AN216" s="77"/>
      <c r="AO216" s="77"/>
      <c r="AP216" s="141"/>
    </row>
    <row r="217" spans="1:47" s="119" customFormat="1">
      <c r="A217" s="2"/>
      <c r="B217" s="83"/>
      <c r="C217" s="68"/>
      <c r="D217" s="68"/>
      <c r="E217" s="68"/>
      <c r="F217" s="77"/>
      <c r="G217" s="108"/>
      <c r="H217" s="68"/>
      <c r="I217" s="112"/>
      <c r="J217" s="68"/>
      <c r="K217" s="68"/>
      <c r="L217" s="68"/>
      <c r="M217" s="68"/>
      <c r="N217" s="68"/>
      <c r="O217" s="68"/>
      <c r="P217" s="115"/>
      <c r="Q217" s="96"/>
      <c r="R217" s="116"/>
      <c r="S217" s="68"/>
      <c r="T217" s="68"/>
      <c r="U217" s="68"/>
      <c r="V217" s="68"/>
      <c r="W217" s="68"/>
      <c r="X217" s="68"/>
      <c r="Y217" s="68"/>
      <c r="Z217" s="74"/>
      <c r="AA217" s="74"/>
      <c r="AB217" s="68"/>
      <c r="AC217" s="68"/>
      <c r="AD217" s="68"/>
      <c r="AE217" s="68"/>
      <c r="AF217" s="68"/>
      <c r="AG217" s="74"/>
      <c r="AH217" s="75"/>
      <c r="AI217" s="117"/>
      <c r="AJ217" s="68"/>
      <c r="AK217" s="68"/>
      <c r="AL217" s="68"/>
      <c r="AM217" s="68"/>
      <c r="AN217" s="68"/>
      <c r="AO217" s="68"/>
      <c r="AP217" s="68"/>
    </row>
    <row r="218" spans="1:47" s="119" customFormat="1">
      <c r="A218" s="2"/>
      <c r="B218" s="83"/>
      <c r="C218" s="68"/>
      <c r="D218" s="68"/>
      <c r="E218" s="68"/>
      <c r="F218" s="77"/>
      <c r="G218" s="108"/>
      <c r="H218" s="68"/>
      <c r="I218" s="112"/>
      <c r="J218" s="68"/>
      <c r="K218" s="68"/>
      <c r="L218" s="68"/>
      <c r="M218" s="68"/>
      <c r="N218" s="68"/>
      <c r="O218" s="68"/>
      <c r="P218" s="115"/>
      <c r="Q218" s="96"/>
      <c r="R218" s="116"/>
      <c r="S218" s="68"/>
      <c r="T218" s="68"/>
      <c r="U218" s="68"/>
      <c r="V218" s="68"/>
      <c r="W218" s="68"/>
      <c r="X218" s="68"/>
      <c r="Y218" s="68"/>
      <c r="Z218" s="74"/>
      <c r="AA218" s="74"/>
      <c r="AB218" s="68"/>
      <c r="AC218" s="68"/>
      <c r="AD218" s="68"/>
      <c r="AE218" s="68"/>
      <c r="AF218" s="68"/>
      <c r="AG218" s="74"/>
      <c r="AH218" s="75"/>
      <c r="AI218" s="117"/>
      <c r="AJ218" s="68"/>
      <c r="AK218" s="68"/>
      <c r="AL218" s="68"/>
      <c r="AM218" s="68"/>
      <c r="AN218" s="68"/>
      <c r="AO218" s="68"/>
      <c r="AP218" s="68"/>
    </row>
    <row r="219" spans="1:47" s="119" customFormat="1">
      <c r="A219" s="2"/>
      <c r="B219" s="83"/>
      <c r="C219" s="68"/>
      <c r="D219" s="68"/>
      <c r="E219" s="68"/>
      <c r="F219" s="77"/>
      <c r="G219" s="108"/>
      <c r="H219" s="68"/>
      <c r="I219" s="112"/>
      <c r="J219" s="68"/>
      <c r="K219" s="68"/>
      <c r="L219" s="68"/>
      <c r="M219" s="68"/>
      <c r="N219" s="68"/>
      <c r="O219" s="68"/>
      <c r="P219" s="115"/>
      <c r="Q219" s="96"/>
      <c r="R219" s="116"/>
      <c r="S219" s="68"/>
      <c r="T219" s="68"/>
      <c r="U219" s="68"/>
      <c r="V219" s="68"/>
      <c r="W219" s="68"/>
      <c r="X219" s="68"/>
      <c r="Y219" s="68"/>
      <c r="Z219" s="74"/>
      <c r="AA219" s="74"/>
      <c r="AB219" s="68"/>
      <c r="AC219" s="68"/>
      <c r="AD219" s="68"/>
      <c r="AE219" s="68"/>
      <c r="AF219" s="68"/>
      <c r="AG219" s="74"/>
      <c r="AH219" s="75"/>
      <c r="AI219" s="117"/>
      <c r="AJ219" s="68"/>
      <c r="AK219" s="68"/>
      <c r="AL219" s="68"/>
      <c r="AM219" s="68"/>
      <c r="AN219" s="68"/>
      <c r="AO219" s="68"/>
      <c r="AP219" s="68"/>
    </row>
    <row r="220" spans="1:47">
      <c r="B220" s="85"/>
      <c r="C220" s="68"/>
      <c r="D220" s="68"/>
      <c r="E220" s="68"/>
      <c r="F220" s="77"/>
      <c r="G220" s="108"/>
      <c r="H220" s="68"/>
      <c r="I220" s="112"/>
      <c r="J220" s="68"/>
      <c r="K220" s="68"/>
      <c r="L220" s="68"/>
      <c r="M220" s="68"/>
      <c r="N220" s="68"/>
      <c r="O220" s="68"/>
      <c r="P220" s="115"/>
      <c r="Q220" s="96"/>
      <c r="R220" s="116"/>
      <c r="S220" s="68"/>
      <c r="T220" s="68"/>
      <c r="U220" s="68"/>
      <c r="V220" s="68"/>
      <c r="W220" s="68"/>
      <c r="X220" s="68"/>
      <c r="Y220" s="68"/>
      <c r="Z220" s="74"/>
      <c r="AA220" s="74"/>
      <c r="AB220" s="68"/>
      <c r="AC220" s="68"/>
      <c r="AD220" s="68"/>
      <c r="AE220" s="68"/>
      <c r="AF220" s="68"/>
      <c r="AG220" s="74"/>
      <c r="AH220" s="75"/>
      <c r="AI220" s="117"/>
      <c r="AJ220" s="68"/>
      <c r="AK220" s="68"/>
      <c r="AL220" s="68"/>
      <c r="AM220" s="68"/>
      <c r="AN220" s="68"/>
      <c r="AO220" s="68"/>
      <c r="AP220" s="68"/>
      <c r="AQ220" s="8"/>
    </row>
    <row r="221" spans="1:47">
      <c r="B221" s="68"/>
      <c r="C221" s="68"/>
      <c r="D221" s="68"/>
      <c r="E221" s="68"/>
      <c r="F221" s="77"/>
      <c r="G221" s="108"/>
      <c r="H221" s="68"/>
      <c r="I221" s="112"/>
      <c r="J221" s="68"/>
      <c r="K221" s="68"/>
      <c r="L221" s="68"/>
      <c r="M221" s="68"/>
      <c r="N221" s="68"/>
      <c r="O221" s="68"/>
      <c r="P221" s="115"/>
      <c r="Q221" s="96"/>
      <c r="R221" s="116"/>
      <c r="S221" s="68"/>
      <c r="T221" s="68"/>
      <c r="U221" s="68"/>
      <c r="V221" s="68"/>
      <c r="W221" s="68"/>
      <c r="X221" s="68"/>
      <c r="Y221" s="68"/>
      <c r="Z221" s="74"/>
      <c r="AA221" s="74"/>
      <c r="AB221" s="68"/>
      <c r="AC221" s="68"/>
      <c r="AD221" s="68"/>
      <c r="AE221" s="68"/>
      <c r="AF221" s="68"/>
      <c r="AG221" s="74"/>
      <c r="AH221" s="75"/>
      <c r="AI221" s="117"/>
      <c r="AJ221" s="68"/>
      <c r="AK221" s="68"/>
      <c r="AL221" s="68"/>
      <c r="AM221" s="68"/>
      <c r="AN221" s="68"/>
      <c r="AO221" s="68"/>
      <c r="AP221" s="68"/>
      <c r="AQ221" s="8"/>
    </row>
    <row r="222" spans="1:47">
      <c r="B222" s="68"/>
      <c r="C222" s="68"/>
      <c r="D222" s="68"/>
      <c r="E222" s="68"/>
      <c r="F222" s="77"/>
      <c r="G222" s="108"/>
      <c r="H222" s="68"/>
      <c r="I222" s="112"/>
      <c r="J222" s="118"/>
      <c r="K222" s="68"/>
      <c r="L222" s="68"/>
      <c r="M222" s="68"/>
      <c r="N222" s="68"/>
      <c r="O222" s="68"/>
      <c r="P222" s="115"/>
      <c r="Q222" s="96"/>
      <c r="R222" s="116"/>
      <c r="S222" s="68"/>
      <c r="T222" s="68"/>
      <c r="U222" s="68"/>
      <c r="V222" s="68"/>
      <c r="W222" s="68"/>
      <c r="X222" s="68"/>
      <c r="Y222" s="68"/>
      <c r="Z222" s="74"/>
      <c r="AA222" s="74"/>
      <c r="AB222" s="68"/>
      <c r="AC222" s="68"/>
      <c r="AD222" s="68"/>
      <c r="AE222" s="68"/>
      <c r="AF222" s="68"/>
      <c r="AG222" s="74"/>
      <c r="AH222" s="75"/>
      <c r="AI222" s="117"/>
      <c r="AJ222" s="68"/>
      <c r="AK222" s="68"/>
      <c r="AL222" s="68"/>
      <c r="AM222" s="68"/>
      <c r="AN222" s="68"/>
      <c r="AO222" s="68"/>
      <c r="AP222" s="68"/>
      <c r="AQ222" s="8"/>
    </row>
    <row r="223" spans="1:47">
      <c r="B223" s="84"/>
      <c r="C223" s="68"/>
      <c r="D223" s="68"/>
      <c r="E223" s="68"/>
      <c r="F223" s="77"/>
      <c r="G223" s="108"/>
      <c r="H223" s="68"/>
      <c r="I223" s="112"/>
      <c r="J223" s="118"/>
      <c r="K223" s="68"/>
      <c r="L223" s="68"/>
      <c r="M223" s="68"/>
      <c r="N223" s="68"/>
      <c r="O223" s="68"/>
      <c r="P223" s="115"/>
      <c r="Q223" s="96"/>
      <c r="R223" s="116"/>
      <c r="S223" s="68"/>
      <c r="T223" s="68"/>
      <c r="U223" s="68"/>
      <c r="V223" s="68"/>
      <c r="W223" s="68"/>
      <c r="X223" s="68"/>
      <c r="Y223" s="68"/>
      <c r="Z223" s="74"/>
      <c r="AA223" s="74"/>
      <c r="AB223" s="68"/>
      <c r="AC223" s="68"/>
      <c r="AD223" s="68"/>
      <c r="AE223" s="68"/>
      <c r="AF223" s="68"/>
      <c r="AG223" s="74"/>
      <c r="AH223" s="75"/>
      <c r="AI223" s="117"/>
      <c r="AJ223" s="68"/>
      <c r="AK223" s="68"/>
      <c r="AL223" s="68"/>
      <c r="AM223" s="68"/>
      <c r="AN223" s="68"/>
      <c r="AO223" s="68"/>
      <c r="AP223" s="68"/>
      <c r="AQ223" s="8"/>
    </row>
    <row r="224" spans="1:47">
      <c r="B224" s="84"/>
      <c r="C224" s="68"/>
      <c r="D224" s="68"/>
      <c r="E224" s="68"/>
      <c r="F224" s="77"/>
      <c r="G224" s="108"/>
      <c r="H224" s="68"/>
      <c r="I224" s="112"/>
      <c r="J224" s="118"/>
      <c r="K224" s="68"/>
      <c r="L224" s="68"/>
      <c r="M224" s="68"/>
      <c r="N224" s="68"/>
      <c r="O224" s="68"/>
      <c r="P224" s="115"/>
      <c r="Q224" s="96"/>
      <c r="R224" s="116"/>
      <c r="S224" s="68"/>
      <c r="T224" s="68"/>
      <c r="U224" s="68"/>
      <c r="V224" s="68"/>
      <c r="W224" s="68"/>
      <c r="X224" s="68"/>
      <c r="Y224" s="68"/>
      <c r="Z224" s="74"/>
      <c r="AA224" s="74"/>
      <c r="AB224" s="68"/>
      <c r="AC224" s="68"/>
      <c r="AD224" s="68"/>
      <c r="AE224" s="68"/>
      <c r="AF224" s="68"/>
      <c r="AG224" s="74"/>
      <c r="AH224" s="75"/>
      <c r="AI224" s="117"/>
      <c r="AJ224" s="68"/>
      <c r="AK224" s="68"/>
      <c r="AL224" s="68"/>
      <c r="AM224" s="68"/>
      <c r="AN224" s="68"/>
      <c r="AO224" s="68"/>
      <c r="AP224" s="68"/>
      <c r="AQ224" s="8"/>
    </row>
    <row r="225" spans="2:43">
      <c r="B225" s="84"/>
      <c r="C225" s="68"/>
      <c r="D225" s="68"/>
      <c r="E225" s="68"/>
      <c r="F225" s="77"/>
      <c r="G225" s="108"/>
      <c r="H225" s="68"/>
      <c r="I225" s="112"/>
      <c r="J225" s="118"/>
      <c r="K225" s="68"/>
      <c r="L225" s="68"/>
      <c r="M225" s="68"/>
      <c r="N225" s="68"/>
      <c r="O225" s="68"/>
      <c r="P225" s="115"/>
      <c r="Q225" s="96"/>
      <c r="R225" s="116"/>
      <c r="S225" s="68"/>
      <c r="T225" s="68"/>
      <c r="U225" s="68"/>
      <c r="V225" s="68"/>
      <c r="W225" s="68"/>
      <c r="X225" s="68"/>
      <c r="Y225" s="68"/>
      <c r="Z225" s="74"/>
      <c r="AA225" s="74"/>
      <c r="AB225" s="68"/>
      <c r="AC225" s="68"/>
      <c r="AD225" s="68"/>
      <c r="AE225" s="68"/>
      <c r="AF225" s="68"/>
      <c r="AG225" s="74"/>
      <c r="AH225" s="75"/>
      <c r="AI225" s="117"/>
      <c r="AJ225" s="68"/>
      <c r="AK225" s="68"/>
      <c r="AL225" s="68"/>
      <c r="AM225" s="68"/>
      <c r="AN225" s="68"/>
      <c r="AO225" s="68"/>
      <c r="AP225" s="68"/>
      <c r="AQ225" s="8"/>
    </row>
    <row r="226" spans="2:43">
      <c r="B226" s="84"/>
      <c r="C226" s="68"/>
      <c r="D226" s="68"/>
      <c r="E226" s="68"/>
      <c r="F226" s="77"/>
      <c r="G226" s="108"/>
      <c r="H226" s="68"/>
      <c r="I226" s="112"/>
      <c r="J226" s="118"/>
      <c r="K226" s="68"/>
      <c r="L226" s="68"/>
      <c r="M226" s="68"/>
      <c r="N226" s="68"/>
      <c r="O226" s="68"/>
      <c r="P226" s="115"/>
      <c r="Q226" s="96"/>
      <c r="R226" s="116"/>
      <c r="S226" s="68"/>
      <c r="T226" s="68"/>
      <c r="U226" s="68"/>
      <c r="V226" s="68"/>
      <c r="W226" s="68"/>
      <c r="X226" s="68"/>
      <c r="Y226" s="68"/>
      <c r="Z226" s="74"/>
      <c r="AA226" s="74"/>
      <c r="AB226" s="68"/>
      <c r="AC226" s="68"/>
      <c r="AD226" s="68"/>
      <c r="AE226" s="68"/>
      <c r="AF226" s="68"/>
      <c r="AG226" s="74"/>
      <c r="AH226" s="75"/>
      <c r="AI226" s="117"/>
      <c r="AJ226" s="68"/>
      <c r="AK226" s="68"/>
      <c r="AL226" s="68"/>
      <c r="AM226" s="68"/>
      <c r="AN226" s="68"/>
      <c r="AO226" s="68"/>
      <c r="AP226" s="68"/>
      <c r="AQ226" s="8"/>
    </row>
    <row r="227" spans="2:43">
      <c r="B227" s="83"/>
      <c r="C227" s="68"/>
      <c r="D227" s="68"/>
      <c r="E227" s="68"/>
      <c r="F227" s="77"/>
      <c r="G227" s="108"/>
      <c r="H227" s="68"/>
      <c r="I227" s="112"/>
      <c r="J227" s="118"/>
      <c r="K227" s="68"/>
      <c r="L227" s="68"/>
      <c r="M227" s="68"/>
      <c r="N227" s="68"/>
      <c r="O227" s="68"/>
      <c r="P227" s="115"/>
      <c r="Q227" s="96"/>
      <c r="R227" s="116"/>
      <c r="S227" s="68"/>
      <c r="T227" s="68"/>
      <c r="U227" s="68"/>
      <c r="V227" s="68"/>
      <c r="W227" s="68"/>
      <c r="X227" s="68"/>
      <c r="Y227" s="68"/>
      <c r="Z227" s="74"/>
      <c r="AA227" s="74"/>
      <c r="AB227" s="68"/>
      <c r="AC227" s="68"/>
      <c r="AD227" s="68"/>
      <c r="AE227" s="68"/>
      <c r="AF227" s="68"/>
      <c r="AG227" s="74"/>
      <c r="AH227" s="75"/>
      <c r="AI227" s="117"/>
      <c r="AJ227" s="68"/>
      <c r="AK227" s="68"/>
      <c r="AL227" s="68"/>
      <c r="AM227" s="68"/>
      <c r="AN227" s="68"/>
      <c r="AO227" s="68"/>
      <c r="AP227" s="68"/>
      <c r="AQ227" s="8"/>
    </row>
    <row r="228" spans="2:43">
      <c r="B228" s="84"/>
      <c r="C228" s="68"/>
      <c r="D228" s="68"/>
      <c r="E228" s="68"/>
      <c r="F228" s="77"/>
      <c r="G228" s="108"/>
      <c r="H228" s="68"/>
      <c r="I228" s="112"/>
      <c r="J228" s="118"/>
      <c r="K228" s="68"/>
      <c r="L228" s="68"/>
      <c r="M228" s="68"/>
      <c r="N228" s="68"/>
      <c r="O228" s="68"/>
      <c r="P228" s="115"/>
      <c r="Q228" s="96"/>
      <c r="R228" s="116"/>
      <c r="S228" s="68"/>
      <c r="T228" s="68"/>
      <c r="U228" s="68"/>
      <c r="V228" s="68"/>
      <c r="W228" s="68"/>
      <c r="X228" s="68"/>
      <c r="Y228" s="68"/>
      <c r="Z228" s="74"/>
      <c r="AA228" s="74"/>
      <c r="AB228" s="68"/>
      <c r="AC228" s="68"/>
      <c r="AD228" s="68"/>
      <c r="AE228" s="68"/>
      <c r="AF228" s="68"/>
      <c r="AG228" s="74"/>
      <c r="AH228" s="75"/>
      <c r="AI228" s="117"/>
      <c r="AJ228" s="68"/>
      <c r="AK228" s="68"/>
      <c r="AL228" s="68"/>
      <c r="AM228" s="68"/>
      <c r="AN228" s="68"/>
      <c r="AO228" s="68"/>
      <c r="AP228" s="68"/>
      <c r="AQ228" s="8"/>
    </row>
    <row r="229" spans="2:43">
      <c r="B229" s="83"/>
      <c r="C229" s="68"/>
      <c r="D229" s="68"/>
      <c r="E229" s="68"/>
      <c r="F229" s="77"/>
      <c r="G229" s="108"/>
      <c r="H229" s="68"/>
      <c r="I229" s="112"/>
      <c r="J229" s="118"/>
      <c r="K229" s="68"/>
      <c r="L229" s="68"/>
      <c r="M229" s="68"/>
      <c r="N229" s="68"/>
      <c r="O229" s="68"/>
      <c r="P229" s="115"/>
      <c r="Q229" s="96"/>
      <c r="R229" s="116"/>
      <c r="S229" s="68"/>
      <c r="T229" s="68"/>
      <c r="U229" s="68"/>
      <c r="V229" s="68"/>
      <c r="W229" s="68"/>
      <c r="X229" s="68"/>
      <c r="Y229" s="68"/>
      <c r="Z229" s="74"/>
      <c r="AA229" s="74"/>
      <c r="AB229" s="68"/>
      <c r="AC229" s="68"/>
      <c r="AD229" s="68"/>
      <c r="AE229" s="68"/>
      <c r="AF229" s="68"/>
      <c r="AG229" s="74"/>
      <c r="AH229" s="75"/>
      <c r="AI229" s="117"/>
      <c r="AJ229" s="68"/>
      <c r="AK229" s="68"/>
      <c r="AL229" s="68"/>
      <c r="AM229" s="68"/>
      <c r="AN229" s="68"/>
      <c r="AO229" s="68"/>
      <c r="AP229" s="68"/>
      <c r="AQ229" s="8"/>
    </row>
    <row r="230" spans="2:43">
      <c r="B230" s="84"/>
      <c r="C230" s="68"/>
      <c r="D230" s="68"/>
      <c r="E230" s="68"/>
      <c r="F230" s="77"/>
      <c r="G230" s="108"/>
      <c r="H230" s="68"/>
      <c r="I230" s="112"/>
      <c r="J230" s="118"/>
      <c r="K230" s="68"/>
      <c r="L230" s="68"/>
      <c r="M230" s="68"/>
      <c r="N230" s="68"/>
      <c r="O230" s="68"/>
      <c r="P230" s="115"/>
      <c r="Q230" s="96"/>
      <c r="R230" s="116"/>
      <c r="S230" s="68"/>
      <c r="T230" s="68"/>
      <c r="U230" s="68"/>
      <c r="V230" s="68"/>
      <c r="W230" s="68"/>
      <c r="X230" s="68"/>
      <c r="Y230" s="68"/>
      <c r="Z230" s="74"/>
      <c r="AA230" s="74"/>
      <c r="AB230" s="68"/>
      <c r="AC230" s="68"/>
      <c r="AD230" s="68"/>
      <c r="AE230" s="68"/>
      <c r="AF230" s="68"/>
      <c r="AG230" s="74"/>
      <c r="AH230" s="75"/>
      <c r="AI230" s="117"/>
      <c r="AJ230" s="68"/>
      <c r="AK230" s="68"/>
      <c r="AL230" s="68"/>
      <c r="AM230" s="68"/>
      <c r="AN230" s="68"/>
      <c r="AO230" s="68"/>
      <c r="AP230" s="68"/>
      <c r="AQ230" s="8"/>
    </row>
    <row r="231" spans="2:43">
      <c r="B231" s="83"/>
      <c r="C231" s="68"/>
      <c r="D231" s="68"/>
      <c r="E231" s="68"/>
      <c r="F231" s="77"/>
      <c r="G231" s="108"/>
      <c r="H231" s="68"/>
      <c r="I231" s="112"/>
      <c r="J231" s="118"/>
      <c r="K231" s="68"/>
      <c r="L231" s="68"/>
      <c r="M231" s="68"/>
      <c r="N231" s="68"/>
      <c r="O231" s="68"/>
      <c r="P231" s="115"/>
      <c r="Q231" s="96"/>
      <c r="R231" s="116"/>
      <c r="S231" s="68"/>
      <c r="T231" s="68"/>
      <c r="U231" s="68"/>
      <c r="V231" s="68"/>
      <c r="W231" s="68"/>
      <c r="X231" s="68"/>
      <c r="Y231" s="68"/>
      <c r="Z231" s="74"/>
      <c r="AA231" s="74"/>
      <c r="AB231" s="68"/>
      <c r="AC231" s="68"/>
      <c r="AD231" s="68"/>
      <c r="AE231" s="68"/>
      <c r="AF231" s="68"/>
      <c r="AG231" s="74"/>
      <c r="AH231" s="75"/>
      <c r="AI231" s="117"/>
      <c r="AJ231" s="68"/>
      <c r="AK231" s="68"/>
      <c r="AL231" s="68"/>
      <c r="AM231" s="68"/>
      <c r="AN231" s="68"/>
      <c r="AO231" s="68"/>
      <c r="AP231" s="68"/>
      <c r="AQ231" s="8"/>
    </row>
    <row r="232" spans="2:43">
      <c r="B232" s="83"/>
      <c r="C232" s="68"/>
      <c r="D232" s="68"/>
      <c r="E232" s="68"/>
      <c r="F232" s="77"/>
      <c r="G232" s="108"/>
      <c r="H232" s="68"/>
      <c r="I232" s="112"/>
      <c r="J232" s="118"/>
      <c r="K232" s="68"/>
      <c r="L232" s="68"/>
      <c r="M232" s="68"/>
      <c r="N232" s="68"/>
      <c r="O232" s="68"/>
      <c r="P232" s="115"/>
      <c r="Q232" s="96"/>
      <c r="R232" s="116"/>
      <c r="S232" s="68"/>
      <c r="T232" s="68"/>
      <c r="U232" s="68"/>
      <c r="V232" s="68"/>
      <c r="W232" s="68"/>
      <c r="X232" s="68"/>
      <c r="Y232" s="68"/>
      <c r="Z232" s="74"/>
      <c r="AA232" s="74"/>
      <c r="AB232" s="68"/>
      <c r="AC232" s="68"/>
      <c r="AD232" s="68"/>
      <c r="AE232" s="68"/>
      <c r="AF232" s="68"/>
      <c r="AG232" s="74"/>
      <c r="AH232" s="75"/>
      <c r="AI232" s="117"/>
      <c r="AJ232" s="68"/>
      <c r="AK232" s="68"/>
      <c r="AL232" s="68"/>
      <c r="AM232" s="68"/>
      <c r="AN232" s="68"/>
      <c r="AO232" s="68"/>
      <c r="AP232" s="68"/>
      <c r="AQ232" s="8"/>
    </row>
    <row r="233" spans="2:43">
      <c r="B233" s="83"/>
      <c r="C233" s="68"/>
      <c r="D233" s="68"/>
      <c r="E233" s="68"/>
      <c r="F233" s="77"/>
      <c r="G233" s="108"/>
      <c r="H233" s="68"/>
      <c r="I233" s="112"/>
      <c r="J233" s="118"/>
      <c r="K233" s="68"/>
      <c r="L233" s="68"/>
      <c r="M233" s="68"/>
      <c r="N233" s="68"/>
      <c r="O233" s="68"/>
      <c r="P233" s="115"/>
      <c r="Q233" s="96"/>
      <c r="R233" s="116"/>
      <c r="S233" s="68"/>
      <c r="T233" s="68"/>
      <c r="U233" s="68"/>
      <c r="V233" s="68"/>
      <c r="W233" s="68"/>
      <c r="X233" s="68"/>
      <c r="Y233" s="68"/>
      <c r="Z233" s="74"/>
      <c r="AA233" s="74"/>
      <c r="AB233" s="68"/>
      <c r="AC233" s="68"/>
      <c r="AD233" s="68"/>
      <c r="AE233" s="68"/>
      <c r="AF233" s="68"/>
      <c r="AG233" s="74"/>
      <c r="AH233" s="75"/>
      <c r="AI233" s="117"/>
      <c r="AJ233" s="68"/>
      <c r="AK233" s="68"/>
      <c r="AL233" s="68"/>
      <c r="AM233" s="68"/>
      <c r="AN233" s="68"/>
      <c r="AO233" s="68"/>
      <c r="AP233" s="68"/>
      <c r="AQ233" s="8"/>
    </row>
    <row r="234" spans="2:43">
      <c r="B234" s="83"/>
      <c r="C234" s="68"/>
      <c r="D234" s="68"/>
      <c r="E234" s="68"/>
      <c r="F234" s="77"/>
      <c r="G234" s="108"/>
      <c r="H234" s="68"/>
      <c r="I234" s="112"/>
      <c r="J234" s="118"/>
      <c r="K234" s="68"/>
      <c r="L234" s="68"/>
      <c r="M234" s="68"/>
      <c r="N234" s="68"/>
      <c r="O234" s="68"/>
      <c r="P234" s="115"/>
      <c r="Q234" s="96"/>
      <c r="R234" s="116"/>
      <c r="S234" s="68"/>
      <c r="T234" s="68"/>
      <c r="U234" s="68"/>
      <c r="V234" s="68"/>
      <c r="W234" s="68"/>
      <c r="X234" s="68"/>
      <c r="Y234" s="68"/>
      <c r="Z234" s="74"/>
      <c r="AA234" s="74"/>
      <c r="AB234" s="68"/>
      <c r="AC234" s="68"/>
      <c r="AD234" s="68"/>
      <c r="AE234" s="68"/>
      <c r="AF234" s="68"/>
      <c r="AG234" s="74"/>
      <c r="AH234" s="75"/>
      <c r="AI234" s="117"/>
      <c r="AJ234" s="68"/>
      <c r="AK234" s="68"/>
      <c r="AL234" s="68"/>
      <c r="AM234" s="68"/>
      <c r="AN234" s="68"/>
      <c r="AO234" s="68"/>
      <c r="AP234" s="68"/>
      <c r="AQ234" s="8"/>
    </row>
    <row r="235" spans="2:43">
      <c r="B235" s="83"/>
      <c r="C235" s="68"/>
      <c r="D235" s="68"/>
      <c r="E235" s="68"/>
      <c r="F235" s="77"/>
      <c r="G235" s="108"/>
      <c r="H235" s="68"/>
      <c r="I235" s="112"/>
      <c r="J235" s="118"/>
      <c r="K235" s="68"/>
      <c r="L235" s="68"/>
      <c r="M235" s="68"/>
      <c r="N235" s="68"/>
      <c r="O235" s="68"/>
      <c r="P235" s="115"/>
      <c r="Q235" s="96"/>
      <c r="R235" s="116"/>
      <c r="S235" s="68"/>
      <c r="T235" s="68"/>
      <c r="U235" s="68"/>
      <c r="V235" s="68"/>
      <c r="W235" s="68"/>
      <c r="X235" s="68"/>
      <c r="Y235" s="68"/>
      <c r="Z235" s="74"/>
      <c r="AA235" s="74"/>
      <c r="AB235" s="68"/>
      <c r="AC235" s="68"/>
      <c r="AD235" s="68"/>
      <c r="AE235" s="68"/>
      <c r="AF235" s="68"/>
      <c r="AG235" s="74"/>
      <c r="AH235" s="75"/>
      <c r="AI235" s="117"/>
      <c r="AJ235" s="68"/>
      <c r="AK235" s="68"/>
      <c r="AL235" s="68"/>
      <c r="AM235" s="68"/>
      <c r="AN235" s="68"/>
      <c r="AO235" s="68"/>
      <c r="AP235" s="68"/>
      <c r="AQ235" s="8"/>
    </row>
    <row r="236" spans="2:43">
      <c r="B236" s="83"/>
      <c r="C236" s="68"/>
      <c r="D236" s="68"/>
      <c r="E236" s="68"/>
      <c r="F236" s="77"/>
      <c r="G236" s="108"/>
      <c r="H236" s="68"/>
      <c r="I236" s="112"/>
      <c r="J236" s="118"/>
      <c r="K236" s="68"/>
      <c r="L236" s="68"/>
      <c r="M236" s="68"/>
      <c r="N236" s="68"/>
      <c r="O236" s="68"/>
      <c r="P236" s="115"/>
      <c r="Q236" s="96"/>
      <c r="R236" s="116"/>
      <c r="S236" s="68"/>
      <c r="T236" s="68"/>
      <c r="U236" s="68"/>
      <c r="V236" s="68"/>
      <c r="W236" s="68"/>
      <c r="X236" s="68"/>
      <c r="Y236" s="68"/>
      <c r="Z236" s="74"/>
      <c r="AA236" s="74"/>
      <c r="AB236" s="68"/>
      <c r="AC236" s="68"/>
      <c r="AD236" s="68"/>
      <c r="AE236" s="68"/>
      <c r="AF236" s="68"/>
      <c r="AG236" s="74"/>
      <c r="AH236" s="75"/>
      <c r="AI236" s="117"/>
      <c r="AJ236" s="68"/>
      <c r="AK236" s="68"/>
      <c r="AL236" s="68"/>
      <c r="AM236" s="68"/>
      <c r="AN236" s="68"/>
      <c r="AO236" s="68"/>
      <c r="AP236" s="68"/>
      <c r="AQ236" s="8"/>
    </row>
    <row r="237" spans="2:43">
      <c r="B237" s="83"/>
      <c r="C237" s="68"/>
      <c r="D237" s="68"/>
      <c r="E237" s="68"/>
      <c r="F237" s="77"/>
      <c r="G237" s="108"/>
      <c r="H237" s="68"/>
      <c r="I237" s="112"/>
      <c r="J237" s="118"/>
      <c r="K237" s="68"/>
      <c r="L237" s="68"/>
      <c r="M237" s="68"/>
      <c r="N237" s="68"/>
      <c r="O237" s="68"/>
      <c r="P237" s="115"/>
      <c r="Q237" s="96"/>
      <c r="R237" s="116"/>
      <c r="S237" s="68"/>
      <c r="T237" s="68"/>
      <c r="U237" s="68"/>
      <c r="V237" s="68"/>
      <c r="W237" s="68"/>
      <c r="X237" s="68"/>
      <c r="Y237" s="68"/>
      <c r="Z237" s="74"/>
      <c r="AA237" s="74"/>
      <c r="AB237" s="68"/>
      <c r="AC237" s="68"/>
      <c r="AD237" s="68"/>
      <c r="AE237" s="68"/>
      <c r="AF237" s="68"/>
      <c r="AG237" s="74"/>
      <c r="AH237" s="75"/>
      <c r="AI237" s="117"/>
      <c r="AJ237" s="68"/>
      <c r="AK237" s="68"/>
      <c r="AL237" s="68"/>
      <c r="AM237" s="68"/>
      <c r="AN237" s="68"/>
      <c r="AO237" s="68"/>
      <c r="AP237" s="68"/>
      <c r="AQ237" s="8"/>
    </row>
    <row r="238" spans="2:43">
      <c r="B238" s="83"/>
      <c r="C238" s="68"/>
      <c r="D238" s="68"/>
      <c r="E238" s="68"/>
      <c r="F238" s="77"/>
      <c r="G238" s="108"/>
      <c r="H238" s="68"/>
      <c r="I238" s="112"/>
      <c r="J238" s="118"/>
      <c r="K238" s="68"/>
      <c r="L238" s="68"/>
      <c r="M238" s="68"/>
      <c r="N238" s="68"/>
      <c r="O238" s="68"/>
      <c r="P238" s="115"/>
      <c r="Q238" s="96"/>
      <c r="R238" s="116"/>
      <c r="S238" s="68"/>
      <c r="T238" s="68"/>
      <c r="U238" s="68"/>
      <c r="V238" s="68"/>
      <c r="W238" s="68"/>
      <c r="X238" s="68"/>
      <c r="Y238" s="68"/>
      <c r="Z238" s="74"/>
      <c r="AA238" s="74"/>
      <c r="AB238" s="68"/>
      <c r="AC238" s="68"/>
      <c r="AD238" s="68"/>
      <c r="AE238" s="68"/>
      <c r="AF238" s="68"/>
      <c r="AG238" s="74"/>
      <c r="AH238" s="75"/>
      <c r="AI238" s="117"/>
      <c r="AJ238" s="68"/>
      <c r="AK238" s="68"/>
      <c r="AL238" s="68"/>
      <c r="AM238" s="68"/>
      <c r="AN238" s="68"/>
      <c r="AO238" s="68"/>
      <c r="AP238" s="68"/>
      <c r="AQ238" s="8"/>
    </row>
    <row r="239" spans="2:43">
      <c r="B239" s="95"/>
      <c r="C239" s="68"/>
      <c r="D239" s="68"/>
      <c r="E239" s="68"/>
      <c r="F239" s="77"/>
      <c r="G239" s="108"/>
      <c r="H239" s="68"/>
      <c r="I239" s="112"/>
      <c r="J239" s="118"/>
      <c r="K239" s="68"/>
      <c r="L239" s="68"/>
      <c r="M239" s="68"/>
      <c r="N239" s="68"/>
      <c r="O239" s="68"/>
      <c r="P239" s="115"/>
      <c r="Q239" s="96"/>
      <c r="R239" s="116"/>
      <c r="S239" s="68"/>
      <c r="T239" s="68"/>
      <c r="U239" s="68"/>
      <c r="V239" s="68"/>
      <c r="W239" s="68"/>
      <c r="X239" s="68"/>
      <c r="Y239" s="68"/>
      <c r="Z239" s="74"/>
      <c r="AA239" s="74"/>
      <c r="AB239" s="68"/>
      <c r="AC239" s="68"/>
      <c r="AD239" s="68"/>
      <c r="AE239" s="68"/>
      <c r="AF239" s="68"/>
      <c r="AG239" s="74"/>
      <c r="AH239" s="75"/>
      <c r="AI239" s="117"/>
      <c r="AJ239" s="68"/>
      <c r="AK239" s="68"/>
      <c r="AL239" s="68"/>
      <c r="AM239" s="68"/>
      <c r="AN239" s="68"/>
      <c r="AO239" s="68"/>
      <c r="AP239" s="68"/>
      <c r="AQ239" s="8"/>
    </row>
    <row r="240" spans="2:43">
      <c r="B240" s="68"/>
      <c r="C240" s="68"/>
      <c r="D240" s="68"/>
      <c r="E240" s="68"/>
      <c r="F240" s="77"/>
      <c r="G240" s="108"/>
      <c r="H240" s="68"/>
      <c r="I240" s="112"/>
      <c r="J240" s="118"/>
      <c r="K240" s="68"/>
      <c r="L240" s="68"/>
      <c r="M240" s="68"/>
      <c r="N240" s="68"/>
      <c r="O240" s="68"/>
      <c r="P240" s="115"/>
      <c r="Q240" s="96"/>
      <c r="R240" s="116"/>
      <c r="S240" s="68"/>
      <c r="T240" s="68"/>
      <c r="U240" s="68"/>
      <c r="V240" s="68"/>
      <c r="W240" s="68"/>
      <c r="X240" s="68"/>
      <c r="Y240" s="68"/>
      <c r="Z240" s="74"/>
      <c r="AA240" s="74"/>
      <c r="AB240" s="68"/>
      <c r="AC240" s="68"/>
      <c r="AD240" s="68"/>
      <c r="AE240" s="68"/>
      <c r="AF240" s="68"/>
      <c r="AG240" s="74"/>
      <c r="AH240" s="75"/>
      <c r="AI240" s="117"/>
      <c r="AJ240" s="68"/>
      <c r="AK240" s="68"/>
      <c r="AL240" s="68"/>
      <c r="AM240" s="68"/>
      <c r="AN240" s="68"/>
      <c r="AO240" s="68"/>
      <c r="AP240" s="68"/>
      <c r="AQ240" s="8"/>
    </row>
    <row r="241" spans="2:43">
      <c r="B241" s="68"/>
      <c r="C241" s="68"/>
      <c r="D241" s="68"/>
      <c r="E241" s="68"/>
      <c r="F241" s="77"/>
      <c r="G241" s="108"/>
      <c r="H241" s="68"/>
      <c r="I241" s="112"/>
      <c r="J241" s="118"/>
      <c r="K241" s="68"/>
      <c r="L241" s="68"/>
      <c r="M241" s="68"/>
      <c r="N241" s="68"/>
      <c r="O241" s="68"/>
      <c r="P241" s="115"/>
      <c r="Q241" s="96"/>
      <c r="R241" s="116"/>
      <c r="S241" s="68"/>
      <c r="T241" s="68"/>
      <c r="U241" s="68"/>
      <c r="V241" s="68"/>
      <c r="W241" s="68"/>
      <c r="X241" s="68"/>
      <c r="Y241" s="68"/>
      <c r="Z241" s="74"/>
      <c r="AA241" s="74"/>
      <c r="AB241" s="68"/>
      <c r="AC241" s="68"/>
      <c r="AD241" s="68"/>
      <c r="AE241" s="68"/>
      <c r="AF241" s="68"/>
      <c r="AG241" s="74"/>
      <c r="AH241" s="75"/>
      <c r="AI241" s="117"/>
      <c r="AJ241" s="68"/>
      <c r="AK241" s="68"/>
      <c r="AL241" s="68"/>
      <c r="AM241" s="68"/>
      <c r="AN241" s="68"/>
      <c r="AO241" s="68"/>
      <c r="AP241" s="68"/>
      <c r="AQ241" s="8"/>
    </row>
    <row r="242" spans="2:43">
      <c r="B242" s="68"/>
      <c r="C242" s="68"/>
      <c r="D242" s="68"/>
      <c r="E242" s="68"/>
      <c r="F242" s="77"/>
      <c r="G242" s="108"/>
      <c r="H242" s="68"/>
      <c r="I242" s="112"/>
      <c r="J242" s="118"/>
      <c r="K242" s="68"/>
      <c r="L242" s="68"/>
      <c r="M242" s="68"/>
      <c r="N242" s="68"/>
      <c r="O242" s="68"/>
      <c r="P242" s="115"/>
      <c r="Q242" s="96"/>
      <c r="R242" s="116"/>
      <c r="S242" s="68"/>
      <c r="T242" s="68"/>
      <c r="U242" s="68"/>
      <c r="V242" s="68"/>
      <c r="W242" s="68"/>
      <c r="X242" s="68"/>
      <c r="Y242" s="68"/>
      <c r="Z242" s="74"/>
      <c r="AA242" s="74"/>
      <c r="AB242" s="68"/>
      <c r="AC242" s="68"/>
      <c r="AD242" s="68"/>
      <c r="AE242" s="68"/>
      <c r="AF242" s="68"/>
      <c r="AG242" s="74"/>
      <c r="AH242" s="75"/>
      <c r="AI242" s="117"/>
      <c r="AJ242" s="68"/>
      <c r="AK242" s="68"/>
      <c r="AL242" s="68"/>
      <c r="AM242" s="68"/>
      <c r="AN242" s="68"/>
      <c r="AO242" s="68"/>
      <c r="AP242" s="68"/>
      <c r="AQ242" s="8"/>
    </row>
    <row r="243" spans="2:43">
      <c r="B243" s="68"/>
      <c r="C243" s="68"/>
      <c r="D243" s="68"/>
      <c r="E243" s="68"/>
      <c r="F243" s="77"/>
      <c r="G243" s="108"/>
      <c r="H243" s="68"/>
      <c r="I243" s="112"/>
      <c r="J243" s="118"/>
      <c r="K243" s="68"/>
      <c r="L243" s="68"/>
      <c r="M243" s="68"/>
      <c r="N243" s="68"/>
      <c r="O243" s="68"/>
      <c r="P243" s="115"/>
      <c r="Q243" s="96"/>
      <c r="R243" s="116"/>
      <c r="S243" s="68"/>
      <c r="T243" s="68"/>
      <c r="U243" s="68"/>
      <c r="V243" s="68"/>
      <c r="W243" s="68"/>
      <c r="X243" s="68"/>
      <c r="Y243" s="68"/>
      <c r="Z243" s="74"/>
      <c r="AA243" s="74"/>
      <c r="AB243" s="68"/>
      <c r="AC243" s="68"/>
      <c r="AD243" s="68"/>
      <c r="AE243" s="68"/>
      <c r="AF243" s="68"/>
      <c r="AG243" s="74"/>
      <c r="AH243" s="75"/>
      <c r="AI243" s="117"/>
      <c r="AJ243" s="68"/>
      <c r="AK243" s="68"/>
      <c r="AL243" s="68"/>
      <c r="AM243" s="68"/>
      <c r="AN243" s="68"/>
      <c r="AO243" s="68"/>
      <c r="AP243" s="68"/>
      <c r="AQ243" s="8"/>
    </row>
    <row r="244" spans="2:43">
      <c r="B244" s="68"/>
      <c r="C244" s="68"/>
      <c r="D244" s="68"/>
      <c r="E244" s="68"/>
      <c r="F244" s="77"/>
      <c r="G244" s="108"/>
      <c r="H244" s="68"/>
      <c r="I244" s="112"/>
      <c r="J244" s="118"/>
      <c r="K244" s="68"/>
      <c r="L244" s="68"/>
      <c r="M244" s="68"/>
      <c r="N244" s="68"/>
      <c r="O244" s="68"/>
      <c r="P244" s="115"/>
      <c r="Q244" s="96"/>
      <c r="R244" s="116"/>
      <c r="S244" s="68"/>
      <c r="T244" s="68"/>
      <c r="U244" s="68"/>
      <c r="V244" s="68"/>
      <c r="W244" s="68"/>
      <c r="X244" s="68"/>
      <c r="Y244" s="68"/>
      <c r="Z244" s="74"/>
      <c r="AA244" s="74"/>
      <c r="AB244" s="68"/>
      <c r="AC244" s="68"/>
      <c r="AD244" s="68"/>
      <c r="AE244" s="68"/>
      <c r="AF244" s="68"/>
      <c r="AG244" s="74"/>
      <c r="AH244" s="75"/>
      <c r="AI244" s="117"/>
      <c r="AJ244" s="68"/>
      <c r="AK244" s="68"/>
      <c r="AL244" s="68"/>
      <c r="AM244" s="68"/>
      <c r="AN244" s="68"/>
      <c r="AO244" s="68"/>
      <c r="AP244" s="68"/>
      <c r="AQ244" s="8"/>
    </row>
    <row r="245" spans="2:43">
      <c r="B245" s="68"/>
      <c r="C245" s="68"/>
      <c r="D245" s="68"/>
      <c r="E245" s="68"/>
      <c r="F245" s="77"/>
      <c r="G245" s="108"/>
      <c r="H245" s="68"/>
      <c r="I245" s="112"/>
      <c r="J245" s="118"/>
      <c r="K245" s="68"/>
      <c r="L245" s="68"/>
      <c r="M245" s="68"/>
      <c r="N245" s="68"/>
      <c r="O245" s="68"/>
      <c r="P245" s="115"/>
      <c r="Q245" s="96"/>
      <c r="R245" s="116"/>
      <c r="S245" s="68"/>
      <c r="T245" s="68"/>
      <c r="U245" s="68"/>
      <c r="V245" s="68"/>
      <c r="W245" s="68"/>
      <c r="X245" s="68"/>
      <c r="Y245" s="68"/>
      <c r="Z245" s="74"/>
      <c r="AA245" s="74"/>
      <c r="AB245" s="68"/>
      <c r="AC245" s="68"/>
      <c r="AD245" s="68"/>
      <c r="AE245" s="68"/>
      <c r="AF245" s="68"/>
      <c r="AG245" s="74"/>
      <c r="AH245" s="75"/>
      <c r="AI245" s="117"/>
      <c r="AJ245" s="68"/>
      <c r="AK245" s="68"/>
      <c r="AL245" s="68"/>
      <c r="AM245" s="68"/>
      <c r="AN245" s="68"/>
      <c r="AO245" s="68"/>
      <c r="AP245" s="68"/>
      <c r="AQ245" s="8"/>
    </row>
    <row r="246" spans="2:43">
      <c r="B246" s="68"/>
      <c r="C246" s="68"/>
      <c r="D246" s="68"/>
      <c r="E246" s="68"/>
      <c r="F246" s="77"/>
      <c r="G246" s="108"/>
      <c r="H246" s="68"/>
      <c r="I246" s="112"/>
      <c r="J246" s="118"/>
      <c r="K246" s="68"/>
      <c r="L246" s="68"/>
      <c r="M246" s="68"/>
      <c r="N246" s="68"/>
      <c r="O246" s="68"/>
      <c r="P246" s="115"/>
      <c r="Q246" s="96"/>
      <c r="R246" s="116"/>
      <c r="S246" s="68"/>
      <c r="T246" s="68"/>
      <c r="U246" s="68"/>
      <c r="V246" s="68"/>
      <c r="W246" s="68"/>
      <c r="X246" s="68"/>
      <c r="Y246" s="68"/>
      <c r="Z246" s="74"/>
      <c r="AA246" s="74"/>
      <c r="AB246" s="68"/>
      <c r="AC246" s="68"/>
      <c r="AD246" s="68"/>
      <c r="AE246" s="68"/>
      <c r="AF246" s="68"/>
      <c r="AG246" s="74"/>
      <c r="AH246" s="75"/>
      <c r="AI246" s="117"/>
      <c r="AJ246" s="68"/>
      <c r="AK246" s="68"/>
      <c r="AL246" s="68"/>
      <c r="AM246" s="68"/>
      <c r="AN246" s="68"/>
      <c r="AO246" s="68"/>
      <c r="AP246" s="68"/>
      <c r="AQ246" s="8"/>
    </row>
    <row r="247" spans="2:43">
      <c r="B247" s="68"/>
      <c r="C247" s="68"/>
      <c r="D247" s="68"/>
      <c r="E247" s="68"/>
      <c r="F247" s="77"/>
      <c r="G247" s="108"/>
      <c r="H247" s="68"/>
      <c r="I247" s="112"/>
      <c r="J247" s="11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74"/>
      <c r="AH247" s="75"/>
      <c r="AI247" s="117"/>
      <c r="AJ247" s="68"/>
      <c r="AK247" s="68"/>
      <c r="AL247" s="68"/>
      <c r="AM247" s="68"/>
      <c r="AN247" s="68"/>
      <c r="AO247" s="68"/>
      <c r="AP247" s="68"/>
      <c r="AQ247" s="8"/>
    </row>
    <row r="248" spans="2:43">
      <c r="B248" s="68"/>
      <c r="C248" s="68"/>
      <c r="D248" s="68"/>
      <c r="E248" s="68"/>
      <c r="F248" s="77"/>
      <c r="G248" s="108"/>
      <c r="H248" s="68"/>
      <c r="I248" s="112"/>
      <c r="J248" s="11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74"/>
      <c r="AH248" s="75"/>
      <c r="AI248" s="117"/>
      <c r="AJ248" s="68"/>
      <c r="AK248" s="68"/>
      <c r="AL248" s="68"/>
      <c r="AM248" s="68"/>
      <c r="AN248" s="68"/>
      <c r="AO248" s="68"/>
      <c r="AP248" s="68"/>
      <c r="AQ248" s="8"/>
    </row>
    <row r="249" spans="2:43">
      <c r="B249" s="68"/>
      <c r="C249" s="68"/>
      <c r="D249" s="68"/>
      <c r="E249" s="68"/>
      <c r="F249" s="77"/>
      <c r="G249" s="108"/>
      <c r="H249" s="68"/>
      <c r="I249" s="112"/>
      <c r="J249" s="11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74"/>
      <c r="AH249" s="75"/>
      <c r="AI249" s="117"/>
      <c r="AJ249" s="68"/>
      <c r="AK249" s="68"/>
      <c r="AL249" s="68"/>
      <c r="AM249" s="68"/>
      <c r="AN249" s="68"/>
      <c r="AO249" s="68"/>
      <c r="AP249" s="68"/>
      <c r="AQ249" s="8"/>
    </row>
    <row r="250" spans="2:43">
      <c r="B250" s="68"/>
      <c r="C250" s="68"/>
      <c r="D250" s="68"/>
      <c r="E250" s="68"/>
      <c r="F250" s="77"/>
      <c r="G250" s="108"/>
      <c r="H250" s="68"/>
      <c r="I250" s="112"/>
      <c r="J250" s="11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74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2:43">
      <c r="B251" s="68"/>
      <c r="C251" s="68"/>
      <c r="D251" s="68"/>
      <c r="E251" s="68"/>
      <c r="F251" s="77"/>
      <c r="G251" s="108"/>
      <c r="H251" s="68"/>
      <c r="I251" s="112"/>
      <c r="J251" s="11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74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2:43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74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2:43">
      <c r="B253" s="68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74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2:43">
      <c r="B254" s="68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74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2:43">
      <c r="B255" s="68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74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2:43">
      <c r="B256" s="68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74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68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74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68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74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68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74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68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74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68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74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68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74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68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74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68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74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68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74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68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74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68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74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68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74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68"/>
      <c r="C269" s="68"/>
      <c r="D269" s="68"/>
      <c r="E269" s="68"/>
      <c r="F269" s="77"/>
      <c r="G269" s="68"/>
      <c r="H269" s="68"/>
      <c r="I269" s="112"/>
      <c r="J269" s="68"/>
      <c r="K269" s="68"/>
      <c r="L269" s="68"/>
      <c r="M269" s="68"/>
      <c r="N269" s="68"/>
      <c r="O269" s="68"/>
      <c r="P269" s="96"/>
      <c r="Q269" s="72"/>
      <c r="R269" s="73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75"/>
      <c r="AH269" s="75"/>
      <c r="AI269" s="68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68"/>
      <c r="H270" s="68"/>
      <c r="I270" s="112"/>
      <c r="J270" s="68"/>
      <c r="K270" s="68"/>
      <c r="L270" s="68"/>
      <c r="M270" s="68"/>
      <c r="N270" s="68"/>
      <c r="O270" s="68"/>
      <c r="P270" s="96"/>
      <c r="Q270" s="72"/>
      <c r="R270" s="73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75"/>
      <c r="AH270" s="75"/>
      <c r="AI270" s="68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68"/>
      <c r="H271" s="68"/>
      <c r="I271" s="112"/>
      <c r="J271" s="68"/>
      <c r="K271" s="68"/>
      <c r="L271" s="68"/>
      <c r="M271" s="68"/>
      <c r="N271" s="68"/>
      <c r="O271" s="68"/>
      <c r="P271" s="96"/>
      <c r="Q271" s="72"/>
      <c r="R271" s="73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75"/>
      <c r="AH271" s="75"/>
      <c r="AI271" s="68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68"/>
      <c r="H272" s="68"/>
      <c r="I272" s="112"/>
      <c r="J272" s="68"/>
      <c r="K272" s="68"/>
      <c r="L272" s="68"/>
      <c r="M272" s="68"/>
      <c r="N272" s="68"/>
      <c r="O272" s="68"/>
      <c r="P272" s="96"/>
      <c r="Q272" s="72"/>
      <c r="R272" s="73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75"/>
      <c r="AH272" s="75"/>
      <c r="AI272" s="68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68"/>
      <c r="H273" s="68"/>
      <c r="I273" s="112"/>
      <c r="J273" s="68"/>
      <c r="K273" s="68"/>
      <c r="L273" s="68"/>
      <c r="M273" s="68"/>
      <c r="N273" s="68"/>
      <c r="O273" s="68"/>
      <c r="P273" s="96"/>
      <c r="Q273" s="72"/>
      <c r="R273" s="73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75"/>
      <c r="AH273" s="75"/>
      <c r="AI273" s="68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68"/>
      <c r="H274" s="68"/>
      <c r="I274" s="112"/>
      <c r="J274" s="68"/>
      <c r="K274" s="68"/>
      <c r="L274" s="68"/>
      <c r="M274" s="68"/>
      <c r="N274" s="68"/>
      <c r="O274" s="68"/>
      <c r="P274" s="96"/>
      <c r="Q274" s="72"/>
      <c r="R274" s="73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75"/>
      <c r="AH274" s="75"/>
      <c r="AI274" s="68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68"/>
      <c r="H275" s="68"/>
      <c r="I275" s="112"/>
      <c r="J275" s="68"/>
      <c r="K275" s="68"/>
      <c r="L275" s="68"/>
      <c r="M275" s="68"/>
      <c r="N275" s="68"/>
      <c r="O275" s="68"/>
      <c r="P275" s="96"/>
      <c r="Q275" s="72"/>
      <c r="R275" s="73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75"/>
      <c r="AH275" s="75"/>
      <c r="AI275" s="68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68"/>
      <c r="H276" s="68"/>
      <c r="I276" s="112"/>
      <c r="J276" s="68"/>
      <c r="K276" s="68"/>
      <c r="L276" s="68"/>
      <c r="M276" s="68"/>
      <c r="N276" s="68"/>
      <c r="O276" s="68"/>
      <c r="P276" s="96"/>
      <c r="Q276" s="72"/>
      <c r="R276" s="73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75"/>
      <c r="AH276" s="75"/>
      <c r="AI276" s="68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68"/>
      <c r="H277" s="68"/>
      <c r="I277" s="112"/>
      <c r="J277" s="68"/>
      <c r="K277" s="68"/>
      <c r="L277" s="68"/>
      <c r="M277" s="68"/>
      <c r="N277" s="68"/>
      <c r="O277" s="68"/>
      <c r="P277" s="96"/>
      <c r="Q277" s="72"/>
      <c r="R277" s="73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75"/>
      <c r="AH277" s="75"/>
      <c r="AI277" s="68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68"/>
      <c r="H278" s="68"/>
      <c r="I278" s="112"/>
      <c r="J278" s="68"/>
      <c r="K278" s="68"/>
      <c r="L278" s="68"/>
      <c r="M278" s="68"/>
      <c r="N278" s="68"/>
      <c r="O278" s="68"/>
      <c r="P278" s="96"/>
      <c r="Q278" s="72"/>
      <c r="R278" s="73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75"/>
      <c r="AH278" s="75"/>
      <c r="AI278" s="68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68"/>
      <c r="H279" s="68"/>
      <c r="I279" s="112"/>
      <c r="J279" s="68"/>
      <c r="K279" s="68"/>
      <c r="L279" s="68"/>
      <c r="M279" s="68"/>
      <c r="N279" s="68"/>
      <c r="O279" s="68"/>
      <c r="P279" s="96"/>
      <c r="Q279" s="72"/>
      <c r="R279" s="73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75"/>
      <c r="AH279" s="75"/>
      <c r="AI279" s="68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68"/>
      <c r="H280" s="68"/>
      <c r="I280" s="112"/>
      <c r="J280" s="68"/>
      <c r="K280" s="68"/>
      <c r="L280" s="68"/>
      <c r="M280" s="68"/>
      <c r="N280" s="68"/>
      <c r="O280" s="68"/>
      <c r="P280" s="96"/>
      <c r="Q280" s="72"/>
      <c r="R280" s="73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75"/>
      <c r="AH280" s="75"/>
      <c r="AI280" s="68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68"/>
      <c r="H281" s="68"/>
      <c r="I281" s="112"/>
      <c r="J281" s="68"/>
      <c r="K281" s="68"/>
      <c r="L281" s="68"/>
      <c r="M281" s="68"/>
      <c r="N281" s="68"/>
      <c r="O281" s="68"/>
      <c r="P281" s="96"/>
      <c r="Q281" s="72"/>
      <c r="R281" s="73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75"/>
      <c r="AH281" s="75"/>
      <c r="AI281" s="68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68"/>
      <c r="H282" s="68"/>
      <c r="I282" s="112"/>
      <c r="J282" s="68"/>
      <c r="K282" s="68"/>
      <c r="L282" s="68"/>
      <c r="M282" s="68"/>
      <c r="N282" s="68"/>
      <c r="O282" s="68"/>
      <c r="P282" s="96"/>
      <c r="Q282" s="72"/>
      <c r="R282" s="73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75"/>
      <c r="AH282" s="75"/>
      <c r="AI282" s="68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68"/>
      <c r="H283" s="68"/>
      <c r="I283" s="112"/>
      <c r="J283" s="68"/>
      <c r="K283" s="68"/>
      <c r="L283" s="68"/>
      <c r="M283" s="68"/>
      <c r="N283" s="68"/>
      <c r="O283" s="68"/>
      <c r="P283" s="96"/>
      <c r="Q283" s="72"/>
      <c r="R283" s="73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75"/>
      <c r="AH283" s="75"/>
      <c r="AI283" s="68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I284" s="113"/>
      <c r="P284" s="101"/>
      <c r="Q284" s="5"/>
      <c r="R284" s="102"/>
      <c r="S284" s="3"/>
      <c r="T284" s="2"/>
      <c r="AA284" s="6"/>
      <c r="AC284" s="2"/>
      <c r="AG284" s="103"/>
      <c r="AH284" s="103"/>
      <c r="AI284" s="6"/>
      <c r="AJ284" s="6"/>
      <c r="AK284" s="2"/>
      <c r="AP284" s="79"/>
      <c r="AQ284" s="8"/>
    </row>
    <row r="285" spans="2:43">
      <c r="I285" s="113"/>
      <c r="P285" s="4"/>
      <c r="R285" s="5"/>
      <c r="S285" s="3"/>
      <c r="T285" s="2"/>
      <c r="AA285" s="6"/>
      <c r="AC285" s="2"/>
      <c r="AI285" s="7"/>
      <c r="AK285" s="2"/>
      <c r="AP285" s="79"/>
      <c r="AQ285" s="8"/>
    </row>
    <row r="286" spans="2:43">
      <c r="I286" s="113"/>
      <c r="P286" s="4"/>
      <c r="R286" s="5"/>
      <c r="S286" s="3"/>
      <c r="T286" s="2"/>
      <c r="AA286" s="6"/>
      <c r="AC286" s="2"/>
      <c r="AI286" s="7"/>
      <c r="AK286" s="2"/>
      <c r="AP286" s="79"/>
      <c r="AQ286" s="8"/>
    </row>
    <row r="287" spans="2:43">
      <c r="I287" s="113"/>
      <c r="P287" s="4"/>
      <c r="R287" s="5"/>
      <c r="S287" s="3"/>
      <c r="T287" s="2"/>
      <c r="AA287" s="6"/>
      <c r="AC287" s="2"/>
      <c r="AI287" s="7"/>
      <c r="AK287" s="2"/>
      <c r="AP287" s="79"/>
      <c r="AQ287" s="8"/>
    </row>
    <row r="288" spans="2:43">
      <c r="I288" s="113"/>
      <c r="P288" s="4"/>
      <c r="R288" s="5"/>
      <c r="S288" s="3"/>
      <c r="T288" s="2"/>
      <c r="AA288" s="6"/>
      <c r="AC288" s="2"/>
      <c r="AI288" s="7"/>
      <c r="AK288" s="2"/>
      <c r="AP288" s="79"/>
      <c r="AQ288" s="8"/>
    </row>
    <row r="289" spans="9:43">
      <c r="I289" s="113"/>
      <c r="P289" s="4"/>
      <c r="R289" s="5"/>
      <c r="S289" s="3"/>
      <c r="T289" s="2"/>
      <c r="AA289" s="6"/>
      <c r="AC289" s="2"/>
      <c r="AI289" s="7"/>
      <c r="AK289" s="2"/>
      <c r="AP289" s="79"/>
      <c r="AQ289" s="8"/>
    </row>
    <row r="290" spans="9:43">
      <c r="I290" s="113"/>
      <c r="P290" s="4"/>
      <c r="R290" s="5"/>
      <c r="S290" s="3"/>
      <c r="T290" s="2"/>
      <c r="AA290" s="6"/>
      <c r="AC290" s="2"/>
      <c r="AI290" s="7"/>
      <c r="AK290" s="2"/>
      <c r="AP290" s="79"/>
      <c r="AQ290" s="8"/>
    </row>
    <row r="291" spans="9:43">
      <c r="I291" s="113"/>
      <c r="P291" s="4"/>
      <c r="R291" s="5"/>
      <c r="S291" s="3"/>
      <c r="T291" s="2"/>
      <c r="AA291" s="6"/>
      <c r="AC291" s="2"/>
      <c r="AI291" s="7"/>
      <c r="AK291" s="2"/>
      <c r="AP291" s="79"/>
      <c r="AQ291" s="8"/>
    </row>
    <row r="292" spans="9:43">
      <c r="I292" s="113"/>
      <c r="P292" s="4"/>
      <c r="R292" s="5"/>
      <c r="S292" s="3"/>
      <c r="T292" s="2"/>
      <c r="AA292" s="6"/>
      <c r="AC292" s="2"/>
      <c r="AI292" s="7"/>
      <c r="AK292" s="2"/>
      <c r="AP292" s="79"/>
      <c r="AQ292" s="8"/>
    </row>
    <row r="293" spans="9:43">
      <c r="I293" s="113"/>
      <c r="P293" s="4"/>
      <c r="R293" s="5"/>
      <c r="S293" s="3"/>
      <c r="T293" s="2"/>
      <c r="AA293" s="6"/>
      <c r="AC293" s="2"/>
      <c r="AI293" s="7"/>
      <c r="AK293" s="2"/>
      <c r="AP293" s="79"/>
      <c r="AQ293" s="8"/>
    </row>
    <row r="294" spans="9:43">
      <c r="I294" s="113"/>
      <c r="P294" s="4"/>
      <c r="R294" s="5"/>
      <c r="S294" s="3"/>
      <c r="T294" s="2"/>
      <c r="AA294" s="6"/>
      <c r="AC294" s="2"/>
      <c r="AI294" s="7"/>
      <c r="AK294" s="2"/>
      <c r="AP294" s="79"/>
      <c r="AQ294" s="8"/>
    </row>
    <row r="295" spans="9:43">
      <c r="I295" s="113"/>
      <c r="P295" s="4"/>
      <c r="R295" s="5"/>
      <c r="S295" s="3"/>
      <c r="T295" s="2"/>
      <c r="AA295" s="6"/>
      <c r="AC295" s="2"/>
      <c r="AI295" s="7"/>
      <c r="AK295" s="2"/>
      <c r="AP295" s="79"/>
      <c r="AQ295" s="8"/>
    </row>
    <row r="296" spans="9:43">
      <c r="I296" s="113"/>
      <c r="P296" s="4"/>
      <c r="R296" s="5"/>
      <c r="S296" s="3"/>
      <c r="T296" s="2"/>
      <c r="AA296" s="6"/>
      <c r="AC296" s="2"/>
      <c r="AI296" s="7"/>
      <c r="AK296" s="2"/>
      <c r="AP296" s="79"/>
      <c r="AQ296" s="8"/>
    </row>
    <row r="297" spans="9:43">
      <c r="I297" s="113"/>
      <c r="P297" s="4"/>
      <c r="R297" s="5"/>
      <c r="S297" s="3"/>
      <c r="T297" s="2"/>
      <c r="AA297" s="6"/>
      <c r="AC297" s="2"/>
      <c r="AI297" s="7"/>
      <c r="AK297" s="2"/>
      <c r="AP297" s="79"/>
      <c r="AQ297" s="8"/>
    </row>
    <row r="298" spans="9:43">
      <c r="I298" s="113"/>
      <c r="P298" s="4"/>
      <c r="R298" s="5"/>
      <c r="S298" s="3"/>
      <c r="T298" s="2"/>
      <c r="AA298" s="6"/>
      <c r="AC298" s="2"/>
      <c r="AI298" s="7"/>
      <c r="AK298" s="2"/>
      <c r="AP298" s="79"/>
      <c r="AQ298" s="8"/>
    </row>
    <row r="299" spans="9:43">
      <c r="I299" s="113"/>
      <c r="P299" s="4"/>
      <c r="R299" s="5"/>
      <c r="S299" s="3"/>
      <c r="T299" s="2"/>
      <c r="AA299" s="6"/>
      <c r="AC299" s="2"/>
      <c r="AI299" s="7"/>
      <c r="AK299" s="2"/>
      <c r="AP299" s="79"/>
      <c r="AQ299" s="8"/>
    </row>
    <row r="300" spans="9:43">
      <c r="I300" s="113"/>
      <c r="P300" s="4"/>
      <c r="R300" s="5"/>
      <c r="S300" s="3"/>
      <c r="T300" s="2"/>
      <c r="AA300" s="6"/>
      <c r="AC300" s="2"/>
      <c r="AI300" s="7"/>
      <c r="AK300" s="2"/>
      <c r="AP300" s="79"/>
      <c r="AQ300" s="8"/>
    </row>
    <row r="301" spans="9:43">
      <c r="I301" s="113"/>
      <c r="P301" s="4"/>
      <c r="R301" s="5"/>
      <c r="S301" s="3"/>
      <c r="T301" s="2"/>
      <c r="AA301" s="6"/>
      <c r="AC301" s="2"/>
      <c r="AI301" s="7"/>
      <c r="AK301" s="2"/>
      <c r="AP301" s="79"/>
      <c r="AQ301" s="8"/>
    </row>
    <row r="302" spans="9:43">
      <c r="I302" s="113"/>
      <c r="P302" s="4"/>
      <c r="R302" s="5"/>
      <c r="S302" s="3"/>
      <c r="T302" s="2"/>
      <c r="AA302" s="6"/>
      <c r="AC302" s="2"/>
      <c r="AI302" s="7"/>
      <c r="AK302" s="2"/>
      <c r="AP302" s="79"/>
      <c r="AQ302" s="8"/>
    </row>
    <row r="303" spans="9:43">
      <c r="I303" s="113"/>
      <c r="P303" s="4"/>
      <c r="R303" s="5"/>
      <c r="S303" s="3"/>
      <c r="T303" s="2"/>
      <c r="AA303" s="6"/>
      <c r="AC303" s="2"/>
      <c r="AI303" s="7"/>
      <c r="AK303" s="2"/>
      <c r="AP303" s="79"/>
      <c r="AQ303" s="8"/>
    </row>
    <row r="304" spans="9:43">
      <c r="I304" s="113"/>
      <c r="P304" s="4"/>
      <c r="R304" s="5"/>
      <c r="S304" s="3"/>
      <c r="T304" s="2"/>
      <c r="AA304" s="6"/>
      <c r="AC304" s="2"/>
      <c r="AI304" s="7"/>
      <c r="AK304" s="2"/>
      <c r="AP304" s="79"/>
      <c r="AQ304" s="8"/>
    </row>
    <row r="305" spans="9:43">
      <c r="I305" s="113"/>
      <c r="P305" s="4"/>
      <c r="R305" s="5"/>
      <c r="S305" s="3"/>
      <c r="T305" s="2"/>
      <c r="AA305" s="6"/>
      <c r="AC305" s="2"/>
      <c r="AI305" s="7"/>
      <c r="AK305" s="2"/>
      <c r="AP305" s="79"/>
      <c r="AQ305" s="8"/>
    </row>
    <row r="306" spans="9:43">
      <c r="I306" s="113"/>
      <c r="P306" s="4"/>
      <c r="R306" s="5"/>
      <c r="S306" s="3"/>
      <c r="T306" s="2"/>
      <c r="AA306" s="6"/>
      <c r="AC306" s="2"/>
      <c r="AI306" s="7"/>
      <c r="AK306" s="2"/>
      <c r="AP306" s="79"/>
      <c r="AQ306" s="8"/>
    </row>
    <row r="307" spans="9:43">
      <c r="I307" s="113"/>
      <c r="P307" s="4"/>
      <c r="R307" s="5"/>
      <c r="S307" s="3"/>
      <c r="T307" s="2"/>
      <c r="AA307" s="6"/>
      <c r="AC307" s="2"/>
      <c r="AI307" s="7"/>
      <c r="AK307" s="2"/>
      <c r="AP307" s="79"/>
      <c r="AQ307" s="8"/>
    </row>
    <row r="308" spans="9:43">
      <c r="I308" s="113"/>
      <c r="P308" s="4"/>
      <c r="R308" s="5"/>
      <c r="S308" s="3"/>
      <c r="T308" s="2"/>
      <c r="AA308" s="6"/>
      <c r="AC308" s="2"/>
      <c r="AI308" s="7"/>
      <c r="AK308" s="2"/>
      <c r="AP308" s="79"/>
      <c r="AQ308" s="8"/>
    </row>
    <row r="309" spans="9:43">
      <c r="I309" s="113"/>
      <c r="P309" s="4"/>
      <c r="R309" s="5"/>
      <c r="S309" s="3"/>
      <c r="T309" s="2"/>
      <c r="AA309" s="6"/>
      <c r="AC309" s="2"/>
      <c r="AI309" s="7"/>
      <c r="AK309" s="2"/>
      <c r="AP309" s="79"/>
      <c r="AQ309" s="8"/>
    </row>
    <row r="310" spans="9:43">
      <c r="I310" s="113"/>
      <c r="P310" s="4"/>
      <c r="R310" s="5"/>
      <c r="S310" s="3"/>
      <c r="T310" s="2"/>
      <c r="AA310" s="6"/>
      <c r="AC310" s="2"/>
      <c r="AI310" s="7"/>
      <c r="AK310" s="2"/>
      <c r="AP310" s="79"/>
      <c r="AQ310" s="8"/>
    </row>
    <row r="311" spans="9:43">
      <c r="I311" s="113"/>
      <c r="P311" s="4"/>
      <c r="R311" s="5"/>
      <c r="S311" s="3"/>
      <c r="T311" s="2"/>
      <c r="AA311" s="6"/>
      <c r="AC311" s="2"/>
      <c r="AI311" s="7"/>
      <c r="AK311" s="2"/>
      <c r="AP311" s="79"/>
      <c r="AQ311" s="8"/>
    </row>
    <row r="312" spans="9:43">
      <c r="P312" s="4"/>
      <c r="R312" s="5"/>
      <c r="S312" s="3"/>
      <c r="T312" s="2"/>
      <c r="AA312" s="6"/>
      <c r="AC312" s="2"/>
      <c r="AI312" s="7"/>
      <c r="AK312" s="2"/>
      <c r="AP312" s="79"/>
      <c r="AQ312" s="8"/>
    </row>
    <row r="313" spans="9:43">
      <c r="P313" s="4"/>
      <c r="R313" s="5"/>
      <c r="S313" s="3"/>
      <c r="T313" s="2"/>
      <c r="AA313" s="6"/>
      <c r="AC313" s="2"/>
      <c r="AI313" s="7"/>
      <c r="AK313" s="2"/>
      <c r="AP313" s="79"/>
      <c r="AQ313" s="8"/>
    </row>
    <row r="314" spans="9:43">
      <c r="P314" s="4"/>
      <c r="R314" s="5"/>
      <c r="S314" s="3"/>
      <c r="T314" s="2"/>
      <c r="AA314" s="6"/>
      <c r="AC314" s="2"/>
      <c r="AI314" s="7"/>
      <c r="AK314" s="2"/>
      <c r="AP314" s="79"/>
      <c r="AQ314" s="8"/>
    </row>
    <row r="315" spans="9:43"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9:43"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9:43"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9:43"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9:43"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9:43"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16:43"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16:43"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16:43"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16:43"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16:43"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16:43"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16:43"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16:43"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16:43"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16:43"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16:43"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16:43"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16:43"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16:43"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16:43"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16:43"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16:43"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16:43"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16:43"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16:43"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16:43"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16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16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16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16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16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16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16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16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16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16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16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</sheetData>
  <mergeCells count="24"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  <mergeCell ref="Q13:Q14"/>
    <mergeCell ref="AF13:AF14"/>
    <mergeCell ref="E13:E14"/>
    <mergeCell ref="F13:F14"/>
    <mergeCell ref="G13:G14"/>
    <mergeCell ref="H13:H14"/>
    <mergeCell ref="J13:M13"/>
    <mergeCell ref="I13:I14"/>
  </mergeCells>
  <conditionalFormatting sqref="Q222:Q283 Q219 AD13:AD14">
    <cfRule type="cellIs" dxfId="1101" priority="22975" stopIfTrue="1" operator="lessThan">
      <formula>0</formula>
    </cfRule>
  </conditionalFormatting>
  <conditionalFormatting sqref="Q208 Q213:Q218">
    <cfRule type="cellIs" dxfId="1100" priority="22505" stopIfTrue="1" operator="lessThan">
      <formula>0</formula>
    </cfRule>
  </conditionalFormatting>
  <conditionalFormatting sqref="R207:AD207 AH207:AP207">
    <cfRule type="cellIs" dxfId="1099" priority="22207" stopIfTrue="1" operator="lessThan">
      <formula>0</formula>
    </cfRule>
  </conditionalFormatting>
  <conditionalFormatting sqref="AD207:AF207 S207:T207 L207:Q207">
    <cfRule type="cellIs" dxfId="1098" priority="22208" stopIfTrue="1" operator="lessThan">
      <formula>0</formula>
    </cfRule>
  </conditionalFormatting>
  <conditionalFormatting sqref="J207:K207">
    <cfRule type="cellIs" dxfId="1097" priority="22082" stopIfTrue="1" operator="lessThan">
      <formula>0</formula>
    </cfRule>
  </conditionalFormatting>
  <conditionalFormatting sqref="F207">
    <cfRule type="expression" dxfId="1096" priority="21856">
      <formula>$H207&lt;&gt;"--"</formula>
    </cfRule>
  </conditionalFormatting>
  <conditionalFormatting sqref="AG18 AD17:AF17 R140:AD140 AH163:AJ163 AD163 R186:AD186 AG20 H17:Q17 AH38:AP38 AH186:AP186 AH140:AP140 AL44:AP45 V45:Z45 AB43:AC45 AF45:AJ45 S42:T45 S54:T54 AB54:AC54 V21:W21 AB21:AC21 AO21:AP21 V47:W47 R63:AD65 AH63:AP63 R110:AD110 AH110:AP110 R146:AD146 AH146:AP146 V126:Z126 S126:T126 AB126:AC126 AO126:AP126 V114:Z114 S114:T114 AI124:AM124 AF124:AG124 AB114:AC114 AO114:AP114 V42:W44 AG23 AF43:AF44 AK43:AP43 AF72 AF126 AF114 AI126:AJ126 S38:T38 R88:AD88 AH88:AP88 AK42:AM42 V123:Z124 S123:T124 AB123:AC124 AO123:AP124 AF123 AG158 AK158:AM158 AI153:AJ153 AK25:AM25 AG25 AO84:AP86 AB84:AC86 AF84:AF86 S84:T86 V84:Z86 AK49 AG47:AK47 AK27:AM27 AF27:AG27 AF21:AM21 AF54:AM54 AG29:AG31 AH29:AM29 V27:Z29 AB27:AC29 AO27:AP29 AF28:AM28 S23:T29 AH23:AJ27 AK23:AM23 V144:Z145 S144:T145 AB144:AC145 AO144:AP145 AF144:AM145 V68:Z69 S68:T69 AO68:AP69 AB68:AC69 AF68:AG68 AK68:AM68 AH67:AJ68 AF69:AM69 AF73:AM73 AK160:AM162 AG160:AG162 AG59:AM62 AO33:AP37 AF33:AM37 AB33:AC38 V33:Z38 S33:S37 V49:W49 AF50 AF48 V50:Z50 V48:Z48 AB50:AC50 AB48:AC48 AK50:AP50 AK48:AP48 AG48:AJ51 S47:T50 AB56:AC56 AF56 S56:T56 AG55:AM56 AF74 V78:Z78 V72:Z74 S78:T78 S72:T74 AO78:AP78 AO72:AP74 AB78:AC78 AB72:AC74 AF76:AG76 AK76:AM76 AB76:AC76 AO76:AP76 S76:T76 V76:Z76 AF78:AM78 AH75:AJ77 AH86:AJ87 S101:T101 V101:Z101 AF101 AB101:AC101 AO101:AP101 AF106 AG105:AM106 AB106:AC109 AF107:AM109 AO106:AP109 S106:T109 V106:Z109 AF116:AM121 AO116:AP121 AB116:AC121 S116:T121 V116:Z121 AH114:AJ115 AO138:AP138 AB138:AC138 AF138 S138:T138 V138:Z138 AG137:AM139 AF151:AF153 AK151:AM152 AG151:AG152 AF148:AM150 S148:T153 V148:Z153 AB148:AC153 AO148:AP153 V171:Z174 V178:Z178 S171:T174 S178:T178 AB171:AC174 AB178:AC178 AO171:AP174 AO178:AP178 AF178:AM178 AF171:AM174 AH169:AJ169 AF130 AO130:AP130 AB130:AC130 S130:T130 V130:Z130 AF132:AM132 AO132:AP132 AB132:AC132 S132:T132 V132:Z132">
    <cfRule type="cellIs" dxfId="1095" priority="1084" stopIfTrue="1" operator="lessThan">
      <formula>0</formula>
    </cfRule>
  </conditionalFormatting>
  <conditionalFormatting sqref="AA186:AF186 AA146:AF146 G15 S63:T63 AD63:AF63 AD140:AF140 AA110:AF110 AH146 AH186:AJ186 AO146:AP146 AE38:AF38 G158 AE163:AF163 AH163:AJ163 G189:G193 G140:I140 Q92:R95 Q158:R158 Q189:R193 AD42 P42:Q42 P49:Q49 AA43:AA45 AD43:AE45 G45:I45 U42:U45 P47:R47 AD54:AE54 AA54 G27 U21 AA21 AD21:AE21 AN21 AD47 G63:I63 Q70:R70 G70:I70 G72 AO110:AP110 AH140 G146:I146 U126 AA126 AD126:AE126 AH126 AN126 G126 Q162:R162 G163:I163 U114 AA114 AD114:AE114 AN114 G114 C21 AD88:AF88 S88:T88 Q64:AG65 G186:I186 G47 AH110 L114:R114 L126:R126 L146:T146 L110:T110 L72:R72 L84:R85 L63:Q63 L47:M47 L21:R21 L54:Q54 L43:R45 L42:M42 L140:Q140 L186:T186 L163:P163 L174:R174 U123:U124 AA123:AA124 AD123:AE124 AH124 AN123:AN124 G124:I124 L123:R124 C158 Q178:R178 G153:I153 AH153 C25 AN84:AN86 AA84:AA86 U84:U86 AD84:AE86 G162 G123 G84:G86 G42:G44 G54:I54 Q206:R206 G206 Q198:R198 G198 G92:G95 U27:U29 AA27:AA29 AD27:AE29 AN27:AN29 L27:R29 C27:C29 G28:H29 H23:H27 G21:I21 I23:I29 C23 U144:U145 AA144:AA145 AD144:AE145 AN144:AN145 C144:C145 G144:R145 G68 U68:U69 AA68:AA69 AD68:AE69 AN68:AN69 C68:C69 J68:R68 H67:I68 G69:R69 G73:R73 C160:C162 H59:I62 C59:C62 AN33:AN37 AD33:AE37 AA33:AA37 U33:U37 C33:C37 G33:R38 L49:M49 AD49 AA50 AA48 AD50:AE50 AD48:AE48 L50:R50 L48:R48 C47:C51 G48:K50 U47:U50 H51:I51 L56:Q56 AA56 AD56:AE56 G56 H55:I56 C54:C56 L74:R74 G74 U78 U72:U74 AA78 AA72:AA74 AD78:AE78 AD72:AE74 AN78 AN72:AN74 C78 C76 J76:R76 AN76 AD76:AE76 AA76 U76 G76 G78:R78 H75:I77 G88:Q88 J86:R86 H86:I87 U101 AA101 AD101:AE101 AN101 J101:R101 G97:G101 Q97:R100 G106 J106:R106 H105:I106 G109:K110 G107:R108 L109:R109 C105:C109 AN106:AN109 AA106:AA109 AD106:AE109 U106:U109 G116:R121 AN116:AN121 AD116:AE121 AA116:AA121 U116:U121 C116:C121 H114:I115 G138 AN138 AD138:AE138 AA138 U138 C137:C139 J138:R138 H137:I138 J151:R153 G151:G152 C148:C152 G148:R150 AD148:AE153 U148:U153 AA148:AA153 AN148:AN153 C178 U171:U174 U178 AA171:AA174 AA178 AD171:AE174 AD178:AE178 AN171:AN174 AN178 G178:O178 G174:I174 G171:R173 H169:I169 C171:C174 C169 L130:R130 G130 AN130 AD130:AE130 AA130 U130 G132:R132 AN132 AD132:AE132 AA132 U132 C132">
    <cfRule type="cellIs" dxfId="1094" priority="1085" stopIfTrue="1" operator="lessThan">
      <formula>0</formula>
    </cfRule>
  </conditionalFormatting>
  <conditionalFormatting sqref="AD64:AF65 L64:P65 M18 M20 M30:M31">
    <cfRule type="cellIs" dxfId="1093" priority="1086" stopIfTrue="1" operator="lessThan">
      <formula>0</formula>
    </cfRule>
  </conditionalFormatting>
  <conditionalFormatting sqref="U38">
    <cfRule type="cellIs" dxfId="1092" priority="1083" stopIfTrue="1" operator="lessThan">
      <formula>0</formula>
    </cfRule>
  </conditionalFormatting>
  <conditionalFormatting sqref="AA38">
    <cfRule type="cellIs" dxfId="1091" priority="1082" stopIfTrue="1" operator="lessThan">
      <formula>0</formula>
    </cfRule>
  </conditionalFormatting>
  <conditionalFormatting sqref="AD38">
    <cfRule type="cellIs" dxfId="1090" priority="1081" stopIfTrue="1" operator="lessThan">
      <formula>0</formula>
    </cfRule>
  </conditionalFormatting>
  <conditionalFormatting sqref="X47:Z47 AB47:AC47 AL47:AP47 AL49:AM49">
    <cfRule type="cellIs" dxfId="1089" priority="1079" stopIfTrue="1" operator="lessThan">
      <formula>0</formula>
    </cfRule>
  </conditionalFormatting>
  <conditionalFormatting sqref="AE47 R42 N47:O47 R49">
    <cfRule type="cellIs" dxfId="1088" priority="1080" stopIfTrue="1" operator="lessThan">
      <formula>0</formula>
    </cfRule>
  </conditionalFormatting>
  <conditionalFormatting sqref="AA47">
    <cfRule type="cellIs" dxfId="1087" priority="1078" stopIfTrue="1" operator="lessThan">
      <formula>0</formula>
    </cfRule>
  </conditionalFormatting>
  <conditionalFormatting sqref="AF47">
    <cfRule type="cellIs" dxfId="1086" priority="1077" stopIfTrue="1" operator="lessThan">
      <formula>0</formula>
    </cfRule>
  </conditionalFormatting>
  <conditionalFormatting sqref="AB42:AC42 AN42:AP42 X49:Z49 AN49:AP49 AB49:AC49 V54:Z54 AN54:AP54 AN56:AP56 V56:Z56">
    <cfRule type="cellIs" dxfId="1085" priority="1075" stopIfTrue="1" operator="lessThan">
      <formula>0</formula>
    </cfRule>
  </conditionalFormatting>
  <conditionalFormatting sqref="AE42 N42:O42 N49:O49 AE49">
    <cfRule type="cellIs" dxfId="1084" priority="1076" stopIfTrue="1" operator="lessThan">
      <formula>0</formula>
    </cfRule>
  </conditionalFormatting>
  <conditionalFormatting sqref="U54">
    <cfRule type="cellIs" dxfId="1083" priority="1074" stopIfTrue="1" operator="lessThan">
      <formula>0</formula>
    </cfRule>
  </conditionalFormatting>
  <conditionalFormatting sqref="AA42 AA49">
    <cfRule type="cellIs" dxfId="1082" priority="1073" stopIfTrue="1" operator="lessThan">
      <formula>0</formula>
    </cfRule>
  </conditionalFormatting>
  <conditionalFormatting sqref="AF42 AF49">
    <cfRule type="cellIs" dxfId="1081" priority="1072" stopIfTrue="1" operator="lessThan">
      <formula>0</formula>
    </cfRule>
  </conditionalFormatting>
  <conditionalFormatting sqref="AK44:AK45">
    <cfRule type="cellIs" dxfId="1080" priority="1071" stopIfTrue="1" operator="lessThan">
      <formula>0</formula>
    </cfRule>
  </conditionalFormatting>
  <conditionalFormatting sqref="AB158:AC158 AB162:AC162">
    <cfRule type="cellIs" dxfId="1079" priority="1056" stopIfTrue="1" operator="lessThan">
      <formula>0</formula>
    </cfRule>
  </conditionalFormatting>
  <conditionalFormatting sqref="N15:O16">
    <cfRule type="cellIs" dxfId="1078" priority="1025" stopIfTrue="1" operator="lessThan">
      <formula>0</formula>
    </cfRule>
  </conditionalFormatting>
  <conditionalFormatting sqref="J16 L16:M16">
    <cfRule type="cellIs" dxfId="1077" priority="1026" stopIfTrue="1" operator="lessThan">
      <formula>0</formula>
    </cfRule>
  </conditionalFormatting>
  <conditionalFormatting sqref="R54">
    <cfRule type="cellIs" dxfId="1076" priority="1070" stopIfTrue="1" operator="lessThan">
      <formula>0</formula>
    </cfRule>
  </conditionalFormatting>
  <conditionalFormatting sqref="R56">
    <cfRule type="cellIs" dxfId="1075" priority="1069" stopIfTrue="1" operator="lessThan">
      <formula>0</formula>
    </cfRule>
  </conditionalFormatting>
  <conditionalFormatting sqref="V92:Z95 S92:T95 S97:T100 V97:Z100">
    <cfRule type="cellIs" dxfId="1074" priority="1067" stopIfTrue="1" operator="lessThan">
      <formula>0</formula>
    </cfRule>
  </conditionalFormatting>
  <conditionalFormatting sqref="AE92:AE95 N92:O95 N97:O100 AE97:AE100">
    <cfRule type="cellIs" dxfId="1073" priority="1068" stopIfTrue="1" operator="lessThan">
      <formula>0</formula>
    </cfRule>
  </conditionalFormatting>
  <conditionalFormatting sqref="AF92:AF95 AF97:AF100">
    <cfRule type="cellIs" dxfId="1072" priority="1066" stopIfTrue="1" operator="lessThan">
      <formula>0</formula>
    </cfRule>
  </conditionalFormatting>
  <conditionalFormatting sqref="AB92:AC95 AB97:AC100">
    <cfRule type="cellIs" dxfId="1071" priority="1065" stopIfTrue="1" operator="lessThan">
      <formula>0</formula>
    </cfRule>
  </conditionalFormatting>
  <conditionalFormatting sqref="U92:U95 U97:U100">
    <cfRule type="cellIs" dxfId="1070" priority="1064" stopIfTrue="1" operator="lessThan">
      <formula>0</formula>
    </cfRule>
  </conditionalFormatting>
  <conditionalFormatting sqref="AA92:AA95 AA97:AA100">
    <cfRule type="cellIs" dxfId="1069" priority="1063" stopIfTrue="1" operator="lessThan">
      <formula>0</formula>
    </cfRule>
  </conditionalFormatting>
  <conditionalFormatting sqref="AD92:AD95 AD97:AD100">
    <cfRule type="cellIs" dxfId="1068" priority="1062" stopIfTrue="1" operator="lessThan">
      <formula>0</formula>
    </cfRule>
  </conditionalFormatting>
  <conditionalFormatting sqref="AO92:AP95 AO97:AP100">
    <cfRule type="cellIs" dxfId="1067" priority="1061" stopIfTrue="1" operator="lessThan">
      <formula>0</formula>
    </cfRule>
  </conditionalFormatting>
  <conditionalFormatting sqref="AN92:AN95 AN97:AN100">
    <cfRule type="cellIs" dxfId="1066" priority="1060" stopIfTrue="1" operator="lessThan">
      <formula>0</formula>
    </cfRule>
  </conditionalFormatting>
  <conditionalFormatting sqref="V158:Z158 S158:T158 S162:T162 V162:Z162">
    <cfRule type="cellIs" dxfId="1065" priority="1058" stopIfTrue="1" operator="lessThan">
      <formula>0</formula>
    </cfRule>
  </conditionalFormatting>
  <conditionalFormatting sqref="AE158 N158:O158 N162:O162 AE162">
    <cfRule type="cellIs" dxfId="1064" priority="1059" stopIfTrue="1" operator="lessThan">
      <formula>0</formula>
    </cfRule>
  </conditionalFormatting>
  <conditionalFormatting sqref="AF158 AF162">
    <cfRule type="cellIs" dxfId="1063" priority="1057" stopIfTrue="1" operator="lessThan">
      <formula>0</formula>
    </cfRule>
  </conditionalFormatting>
  <conditionalFormatting sqref="U158 U162">
    <cfRule type="cellIs" dxfId="1062" priority="1055" stopIfTrue="1" operator="lessThan">
      <formula>0</formula>
    </cfRule>
  </conditionalFormatting>
  <conditionalFormatting sqref="AA158 AA162">
    <cfRule type="cellIs" dxfId="1061" priority="1054" stopIfTrue="1" operator="lessThan">
      <formula>0</formula>
    </cfRule>
  </conditionalFormatting>
  <conditionalFormatting sqref="AD158 AD162">
    <cfRule type="cellIs" dxfId="1060" priority="1053" stopIfTrue="1" operator="lessThan">
      <formula>0</formula>
    </cfRule>
  </conditionalFormatting>
  <conditionalFormatting sqref="AO158:AP158 AO162:AP162">
    <cfRule type="cellIs" dxfId="1059" priority="1052" stopIfTrue="1" operator="lessThan">
      <formula>0</formula>
    </cfRule>
  </conditionalFormatting>
  <conditionalFormatting sqref="AN158 AN162">
    <cfRule type="cellIs" dxfId="1058" priority="1051" stopIfTrue="1" operator="lessThan">
      <formula>0</formula>
    </cfRule>
  </conditionalFormatting>
  <conditionalFormatting sqref="AK153:AM153">
    <cfRule type="cellIs" dxfId="1057" priority="1050" stopIfTrue="1" operator="lessThan">
      <formula>0</formula>
    </cfRule>
  </conditionalFormatting>
  <conditionalFormatting sqref="AG153">
    <cfRule type="cellIs" dxfId="1056" priority="1049" stopIfTrue="1" operator="lessThan">
      <formula>0</formula>
    </cfRule>
  </conditionalFormatting>
  <conditionalFormatting sqref="V189:Z193 S189:T193 S206:T206 V206:Z206 S198:T198 V198:Z198">
    <cfRule type="cellIs" dxfId="1055" priority="1047" stopIfTrue="1" operator="lessThan">
      <formula>0</formula>
    </cfRule>
  </conditionalFormatting>
  <conditionalFormatting sqref="AE189:AE193 N189:O193 N206:O206 AE206 N198:O198 AE198">
    <cfRule type="cellIs" dxfId="1054" priority="1048" stopIfTrue="1" operator="lessThan">
      <formula>0</formula>
    </cfRule>
  </conditionalFormatting>
  <conditionalFormatting sqref="AF189:AF193 AF206 AF198">
    <cfRule type="cellIs" dxfId="1053" priority="1046" stopIfTrue="1" operator="lessThan">
      <formula>0</formula>
    </cfRule>
  </conditionalFormatting>
  <conditionalFormatting sqref="AB189:AC193 AB206:AC206 AB198:AC198">
    <cfRule type="cellIs" dxfId="1052" priority="1045" stopIfTrue="1" operator="lessThan">
      <formula>0</formula>
    </cfRule>
  </conditionalFormatting>
  <conditionalFormatting sqref="U189:U193 U206 U198">
    <cfRule type="cellIs" dxfId="1051" priority="1044" stopIfTrue="1" operator="lessThan">
      <formula>0</formula>
    </cfRule>
  </conditionalFormatting>
  <conditionalFormatting sqref="AA189:AA193 AA206 AA198">
    <cfRule type="cellIs" dxfId="1050" priority="1043" stopIfTrue="1" operator="lessThan">
      <formula>0</formula>
    </cfRule>
  </conditionalFormatting>
  <conditionalFormatting sqref="AD189:AD193 AD206 AD198">
    <cfRule type="cellIs" dxfId="1049" priority="1042" stopIfTrue="1" operator="lessThan">
      <formula>0</formula>
    </cfRule>
  </conditionalFormatting>
  <conditionalFormatting sqref="AO189:AP193 AO206:AP206 AO198:AP198">
    <cfRule type="cellIs" dxfId="1048" priority="1041" stopIfTrue="1" operator="lessThan">
      <formula>0</formula>
    </cfRule>
  </conditionalFormatting>
  <conditionalFormatting sqref="AN189:AN193 AN206 AN198">
    <cfRule type="cellIs" dxfId="1047" priority="1040" stopIfTrue="1" operator="lessThan">
      <formula>0</formula>
    </cfRule>
  </conditionalFormatting>
  <conditionalFormatting sqref="AK70:AM70 S70:T70 V70:Z70">
    <cfRule type="cellIs" dxfId="1046" priority="1038" stopIfTrue="1" operator="lessThan">
      <formula>0</formula>
    </cfRule>
  </conditionalFormatting>
  <conditionalFormatting sqref="N70:O70 AE70">
    <cfRule type="cellIs" dxfId="1045" priority="1039" stopIfTrue="1" operator="lessThan">
      <formula>0</formula>
    </cfRule>
  </conditionalFormatting>
  <conditionalFormatting sqref="AG70">
    <cfRule type="cellIs" dxfId="1044" priority="1037" stopIfTrue="1" operator="lessThan">
      <formula>0</formula>
    </cfRule>
  </conditionalFormatting>
  <conditionalFormatting sqref="AF70">
    <cfRule type="cellIs" dxfId="1043" priority="1036" stopIfTrue="1" operator="lessThan">
      <formula>0</formula>
    </cfRule>
  </conditionalFormatting>
  <conditionalFormatting sqref="AB70:AC70">
    <cfRule type="cellIs" dxfId="1042" priority="1035" stopIfTrue="1" operator="lessThan">
      <formula>0</formula>
    </cfRule>
  </conditionalFormatting>
  <conditionalFormatting sqref="U70">
    <cfRule type="cellIs" dxfId="1041" priority="1034" stopIfTrue="1" operator="lessThan">
      <formula>0</formula>
    </cfRule>
  </conditionalFormatting>
  <conditionalFormatting sqref="AA70">
    <cfRule type="cellIs" dxfId="1040" priority="1033" stopIfTrue="1" operator="lessThan">
      <formula>0</formula>
    </cfRule>
  </conditionalFormatting>
  <conditionalFormatting sqref="AD70">
    <cfRule type="cellIs" dxfId="1039" priority="1032" stopIfTrue="1" operator="lessThan">
      <formula>0</formula>
    </cfRule>
  </conditionalFormatting>
  <conditionalFormatting sqref="AI70:AJ70">
    <cfRule type="cellIs" dxfId="1038" priority="1031" stopIfTrue="1" operator="lessThan">
      <formula>0</formula>
    </cfRule>
  </conditionalFormatting>
  <conditionalFormatting sqref="AH70">
    <cfRule type="cellIs" dxfId="1037" priority="1030" stopIfTrue="1" operator="lessThan">
      <formula>0</formula>
    </cfRule>
  </conditionalFormatting>
  <conditionalFormatting sqref="AO70:AP70">
    <cfRule type="cellIs" dxfId="1036" priority="1029" stopIfTrue="1" operator="lessThan">
      <formula>0</formula>
    </cfRule>
  </conditionalFormatting>
  <conditionalFormatting sqref="AN70">
    <cfRule type="cellIs" dxfId="1035" priority="1028" stopIfTrue="1" operator="lessThan">
      <formula>0</formula>
    </cfRule>
  </conditionalFormatting>
  <conditionalFormatting sqref="J15:M15">
    <cfRule type="cellIs" dxfId="1034" priority="1027" stopIfTrue="1" operator="lessThan">
      <formula>0</formula>
    </cfRule>
  </conditionalFormatting>
  <conditionalFormatting sqref="P92:P95 P97:P100">
    <cfRule type="cellIs" dxfId="1033" priority="1024" stopIfTrue="1" operator="lessThan">
      <formula>0</formula>
    </cfRule>
  </conditionalFormatting>
  <conditionalFormatting sqref="P158 P162">
    <cfRule type="cellIs" dxfId="1032" priority="1023" stopIfTrue="1" operator="lessThan">
      <formula>0</formula>
    </cfRule>
  </conditionalFormatting>
  <conditionalFormatting sqref="P189:P193 P206 P198">
    <cfRule type="cellIs" dxfId="1031" priority="1022" stopIfTrue="1" operator="lessThan">
      <formula>0</formula>
    </cfRule>
  </conditionalFormatting>
  <conditionalFormatting sqref="P70">
    <cfRule type="cellIs" dxfId="1030" priority="1021" stopIfTrue="1" operator="lessThan">
      <formula>0</formula>
    </cfRule>
  </conditionalFormatting>
  <conditionalFormatting sqref="L92:M95 L97:M100">
    <cfRule type="cellIs" dxfId="1029" priority="1020" stopIfTrue="1" operator="lessThan">
      <formula>0</formula>
    </cfRule>
  </conditionalFormatting>
  <conditionalFormatting sqref="L158:M158 L162:M162">
    <cfRule type="cellIs" dxfId="1028" priority="1019" stopIfTrue="1" operator="lessThan">
      <formula>0</formula>
    </cfRule>
  </conditionalFormatting>
  <conditionalFormatting sqref="L189:M193 L206:M206 L198:M198">
    <cfRule type="cellIs" dxfId="1027" priority="1018" stopIfTrue="1" operator="lessThan">
      <formula>0</formula>
    </cfRule>
  </conditionalFormatting>
  <conditionalFormatting sqref="L70:M70">
    <cfRule type="cellIs" dxfId="1026" priority="1017" stopIfTrue="1" operator="lessThan">
      <formula>0</formula>
    </cfRule>
  </conditionalFormatting>
  <conditionalFormatting sqref="AG19">
    <cfRule type="cellIs" dxfId="1025" priority="1015" stopIfTrue="1" operator="lessThan">
      <formula>0</formula>
    </cfRule>
  </conditionalFormatting>
  <conditionalFormatting sqref="M19">
    <cfRule type="cellIs" dxfId="1024" priority="1016" stopIfTrue="1" operator="lessThan">
      <formula>0</formula>
    </cfRule>
  </conditionalFormatting>
  <conditionalFormatting sqref="V23:W23">
    <cfRule type="cellIs" dxfId="1023" priority="1013" stopIfTrue="1" operator="lessThan">
      <formula>0</formula>
    </cfRule>
  </conditionalFormatting>
  <conditionalFormatting sqref="AE23 G23 L23:R23">
    <cfRule type="cellIs" dxfId="1022" priority="1014" stopIfTrue="1" operator="lessThan">
      <formula>0</formula>
    </cfRule>
  </conditionalFormatting>
  <conditionalFormatting sqref="AF23">
    <cfRule type="cellIs" dxfId="1021" priority="1012" stopIfTrue="1" operator="lessThan">
      <formula>0</formula>
    </cfRule>
  </conditionalFormatting>
  <conditionalFormatting sqref="AB23:AC23">
    <cfRule type="cellIs" dxfId="1020" priority="1011" stopIfTrue="1" operator="lessThan">
      <formula>0</formula>
    </cfRule>
  </conditionalFormatting>
  <conditionalFormatting sqref="U23">
    <cfRule type="cellIs" dxfId="1019" priority="1010" stopIfTrue="1" operator="lessThan">
      <formula>0</formula>
    </cfRule>
  </conditionalFormatting>
  <conditionalFormatting sqref="AA23">
    <cfRule type="cellIs" dxfId="1018" priority="1009" stopIfTrue="1" operator="lessThan">
      <formula>0</formula>
    </cfRule>
  </conditionalFormatting>
  <conditionalFormatting sqref="AD23">
    <cfRule type="cellIs" dxfId="1017" priority="1008" stopIfTrue="1" operator="lessThan">
      <formula>0</formula>
    </cfRule>
  </conditionalFormatting>
  <conditionalFormatting sqref="AO23:AP23">
    <cfRule type="cellIs" dxfId="1016" priority="1007" stopIfTrue="1" operator="lessThan">
      <formula>0</formula>
    </cfRule>
  </conditionalFormatting>
  <conditionalFormatting sqref="AN23">
    <cfRule type="cellIs" dxfId="1015" priority="1006" stopIfTrue="1" operator="lessThan">
      <formula>0</formula>
    </cfRule>
  </conditionalFormatting>
  <conditionalFormatting sqref="V25:W25">
    <cfRule type="cellIs" dxfId="1014" priority="1004" stopIfTrue="1" operator="lessThan">
      <formula>0</formula>
    </cfRule>
  </conditionalFormatting>
  <conditionalFormatting sqref="AE25 G25 L25:R25">
    <cfRule type="cellIs" dxfId="1013" priority="1005" stopIfTrue="1" operator="lessThan">
      <formula>0</formula>
    </cfRule>
  </conditionalFormatting>
  <conditionalFormatting sqref="AB25:AC25">
    <cfRule type="cellIs" dxfId="1012" priority="1003" stopIfTrue="1" operator="lessThan">
      <formula>0</formula>
    </cfRule>
  </conditionalFormatting>
  <conditionalFormatting sqref="U25">
    <cfRule type="cellIs" dxfId="1011" priority="1002" stopIfTrue="1" operator="lessThan">
      <formula>0</formula>
    </cfRule>
  </conditionalFormatting>
  <conditionalFormatting sqref="AA25">
    <cfRule type="cellIs" dxfId="1010" priority="1001" stopIfTrue="1" operator="lessThan">
      <formula>0</formula>
    </cfRule>
  </conditionalFormatting>
  <conditionalFormatting sqref="AD25">
    <cfRule type="cellIs" dxfId="1009" priority="1000" stopIfTrue="1" operator="lessThan">
      <formula>0</formula>
    </cfRule>
  </conditionalFormatting>
  <conditionalFormatting sqref="AO25:AP25">
    <cfRule type="cellIs" dxfId="1008" priority="999" stopIfTrue="1" operator="lessThan">
      <formula>0</formula>
    </cfRule>
  </conditionalFormatting>
  <conditionalFormatting sqref="AN25">
    <cfRule type="cellIs" dxfId="1007" priority="998" stopIfTrue="1" operator="lessThan">
      <formula>0</formula>
    </cfRule>
  </conditionalFormatting>
  <conditionalFormatting sqref="AG39:AG40">
    <cfRule type="cellIs" dxfId="1006" priority="996" stopIfTrue="1" operator="lessThan">
      <formula>0</formula>
    </cfRule>
  </conditionalFormatting>
  <conditionalFormatting sqref="M39:M40">
    <cfRule type="cellIs" dxfId="1005" priority="997" stopIfTrue="1" operator="lessThan">
      <formula>0</formula>
    </cfRule>
  </conditionalFormatting>
  <conditionalFormatting sqref="AG46">
    <cfRule type="cellIs" dxfId="1004" priority="992" stopIfTrue="1" operator="lessThan">
      <formula>0</formula>
    </cfRule>
  </conditionalFormatting>
  <conditionalFormatting sqref="M46">
    <cfRule type="cellIs" dxfId="1003" priority="993" stopIfTrue="1" operator="lessThan">
      <formula>0</formula>
    </cfRule>
  </conditionalFormatting>
  <conditionalFormatting sqref="AG53">
    <cfRule type="cellIs" dxfId="1002" priority="990" stopIfTrue="1" operator="lessThan">
      <formula>0</formula>
    </cfRule>
  </conditionalFormatting>
  <conditionalFormatting sqref="M53">
    <cfRule type="cellIs" dxfId="1001" priority="991" stopIfTrue="1" operator="lessThan">
      <formula>0</formula>
    </cfRule>
  </conditionalFormatting>
  <conditionalFormatting sqref="AG41">
    <cfRule type="cellIs" dxfId="1000" priority="994" stopIfTrue="1" operator="lessThan">
      <formula>0</formula>
    </cfRule>
  </conditionalFormatting>
  <conditionalFormatting sqref="M41">
    <cfRule type="cellIs" dxfId="999" priority="995" stopIfTrue="1" operator="lessThan">
      <formula>0</formula>
    </cfRule>
  </conditionalFormatting>
  <conditionalFormatting sqref="AF51 V51:Z51 AB51:AC51 S51:T51 AK51:AP51">
    <cfRule type="cellIs" dxfId="998" priority="988" stopIfTrue="1" operator="lessThan">
      <formula>0</formula>
    </cfRule>
  </conditionalFormatting>
  <conditionalFormatting sqref="AA51 G51 AD51:AE51 U51 L51:R51">
    <cfRule type="cellIs" dxfId="997" priority="989" stopIfTrue="1" operator="lessThan">
      <formula>0</formula>
    </cfRule>
  </conditionalFormatting>
  <conditionalFormatting sqref="S55:T55 AF55 AB55:AC55">
    <cfRule type="cellIs" dxfId="996" priority="986" stopIfTrue="1" operator="lessThan">
      <formula>0</formula>
    </cfRule>
  </conditionalFormatting>
  <conditionalFormatting sqref="G55 AD55:AE55 AA55 L55:Q55">
    <cfRule type="cellIs" dxfId="995" priority="987" stopIfTrue="1" operator="lessThan">
      <formula>0</formula>
    </cfRule>
  </conditionalFormatting>
  <conditionalFormatting sqref="AN55:AP55 V55:Z55">
    <cfRule type="cellIs" dxfId="994" priority="985" stopIfTrue="1" operator="lessThan">
      <formula>0</formula>
    </cfRule>
  </conditionalFormatting>
  <conditionalFormatting sqref="R55">
    <cfRule type="cellIs" dxfId="993" priority="984" stopIfTrue="1" operator="lessThan">
      <formula>0</formula>
    </cfRule>
  </conditionalFormatting>
  <conditionalFormatting sqref="S61:T61 AF61 AB61:AC61">
    <cfRule type="cellIs" dxfId="992" priority="982" stopIfTrue="1" operator="lessThan">
      <formula>0</formula>
    </cfRule>
  </conditionalFormatting>
  <conditionalFormatting sqref="G61 AD61:AE61 AA61 L61:Q61">
    <cfRule type="cellIs" dxfId="991" priority="983" stopIfTrue="1" operator="lessThan">
      <formula>0</formula>
    </cfRule>
  </conditionalFormatting>
  <conditionalFormatting sqref="AN61:AP61 V61:Z61">
    <cfRule type="cellIs" dxfId="990" priority="981" stopIfTrue="1" operator="lessThan">
      <formula>0</formula>
    </cfRule>
  </conditionalFormatting>
  <conditionalFormatting sqref="R61">
    <cfRule type="cellIs" dxfId="989" priority="980" stopIfTrue="1" operator="lessThan">
      <formula>0</formula>
    </cfRule>
  </conditionalFormatting>
  <conditionalFormatting sqref="S60:T60 AF60 AB60:AC60">
    <cfRule type="cellIs" dxfId="988" priority="978" stopIfTrue="1" operator="lessThan">
      <formula>0</formula>
    </cfRule>
  </conditionalFormatting>
  <conditionalFormatting sqref="G60 AD60:AE60 AA60 L60:Q60">
    <cfRule type="cellIs" dxfId="987" priority="979" stopIfTrue="1" operator="lessThan">
      <formula>0</formula>
    </cfRule>
  </conditionalFormatting>
  <conditionalFormatting sqref="AN60:AP60 V60:Z60">
    <cfRule type="cellIs" dxfId="986" priority="977" stopIfTrue="1" operator="lessThan">
      <formula>0</formula>
    </cfRule>
  </conditionalFormatting>
  <conditionalFormatting sqref="R60">
    <cfRule type="cellIs" dxfId="985" priority="976" stopIfTrue="1" operator="lessThan">
      <formula>0</formula>
    </cfRule>
  </conditionalFormatting>
  <conditionalFormatting sqref="S62:T62 AF62 AB62:AC62">
    <cfRule type="cellIs" dxfId="984" priority="974" stopIfTrue="1" operator="lessThan">
      <formula>0</formula>
    </cfRule>
  </conditionalFormatting>
  <conditionalFormatting sqref="G62 AD62:AE62 AA62 L62:Q62">
    <cfRule type="cellIs" dxfId="983" priority="975" stopIfTrue="1" operator="lessThan">
      <formula>0</formula>
    </cfRule>
  </conditionalFormatting>
  <conditionalFormatting sqref="AN62:AP62 V62:Z62">
    <cfRule type="cellIs" dxfId="982" priority="973" stopIfTrue="1" operator="lessThan">
      <formula>0</formula>
    </cfRule>
  </conditionalFormatting>
  <conditionalFormatting sqref="R62">
    <cfRule type="cellIs" dxfId="981" priority="972" stopIfTrue="1" operator="lessThan">
      <formula>0</formula>
    </cfRule>
  </conditionalFormatting>
  <conditionalFormatting sqref="AD83">
    <cfRule type="cellIs" dxfId="980" priority="962" stopIfTrue="1" operator="lessThan">
      <formula>0</formula>
    </cfRule>
  </conditionalFormatting>
  <conditionalFormatting sqref="AG66">
    <cfRule type="cellIs" dxfId="979" priority="970" stopIfTrue="1" operator="lessThan">
      <formula>0</formula>
    </cfRule>
  </conditionalFormatting>
  <conditionalFormatting sqref="M66">
    <cfRule type="cellIs" dxfId="978" priority="971" stopIfTrue="1" operator="lessThan">
      <formula>0</formula>
    </cfRule>
  </conditionalFormatting>
  <conditionalFormatting sqref="G83 Q83:R83">
    <cfRule type="cellIs" dxfId="977" priority="969" stopIfTrue="1" operator="lessThan">
      <formula>0</formula>
    </cfRule>
  </conditionalFormatting>
  <conditionalFormatting sqref="V83:Z83 S83:T83">
    <cfRule type="cellIs" dxfId="976" priority="967" stopIfTrue="1" operator="lessThan">
      <formula>0</formula>
    </cfRule>
  </conditionalFormatting>
  <conditionalFormatting sqref="AE83 N83:O83">
    <cfRule type="cellIs" dxfId="975" priority="968" stopIfTrue="1" operator="lessThan">
      <formula>0</formula>
    </cfRule>
  </conditionalFormatting>
  <conditionalFormatting sqref="AF83">
    <cfRule type="cellIs" dxfId="974" priority="966" stopIfTrue="1" operator="lessThan">
      <formula>0</formula>
    </cfRule>
  </conditionalFormatting>
  <conditionalFormatting sqref="AB83:AC83">
    <cfRule type="cellIs" dxfId="973" priority="965" stopIfTrue="1" operator="lessThan">
      <formula>0</formula>
    </cfRule>
  </conditionalFormatting>
  <conditionalFormatting sqref="U83">
    <cfRule type="cellIs" dxfId="972" priority="964" stopIfTrue="1" operator="lessThan">
      <formula>0</formula>
    </cfRule>
  </conditionalFormatting>
  <conditionalFormatting sqref="AA83">
    <cfRule type="cellIs" dxfId="971" priority="963" stopIfTrue="1" operator="lessThan">
      <formula>0</formula>
    </cfRule>
  </conditionalFormatting>
  <conditionalFormatting sqref="AO83:AP83">
    <cfRule type="cellIs" dxfId="970" priority="961" stopIfTrue="1" operator="lessThan">
      <formula>0</formula>
    </cfRule>
  </conditionalFormatting>
  <conditionalFormatting sqref="AN83">
    <cfRule type="cellIs" dxfId="969" priority="960" stopIfTrue="1" operator="lessThan">
      <formula>0</formula>
    </cfRule>
  </conditionalFormatting>
  <conditionalFormatting sqref="P83">
    <cfRule type="cellIs" dxfId="968" priority="959" stopIfTrue="1" operator="lessThan">
      <formula>0</formula>
    </cfRule>
  </conditionalFormatting>
  <conditionalFormatting sqref="L83:M83">
    <cfRule type="cellIs" dxfId="967" priority="958" stopIfTrue="1" operator="lessThan">
      <formula>0</formula>
    </cfRule>
  </conditionalFormatting>
  <conditionalFormatting sqref="AG71">
    <cfRule type="cellIs" dxfId="966" priority="956" stopIfTrue="1" operator="lessThan">
      <formula>0</formula>
    </cfRule>
  </conditionalFormatting>
  <conditionalFormatting sqref="M71">
    <cfRule type="cellIs" dxfId="965" priority="957" stopIfTrue="1" operator="lessThan">
      <formula>0</formula>
    </cfRule>
  </conditionalFormatting>
  <conditionalFormatting sqref="AG81">
    <cfRule type="cellIs" dxfId="964" priority="954" stopIfTrue="1" operator="lessThan">
      <formula>0</formula>
    </cfRule>
  </conditionalFormatting>
  <conditionalFormatting sqref="M81">
    <cfRule type="cellIs" dxfId="963" priority="955" stopIfTrue="1" operator="lessThan">
      <formula>0</formula>
    </cfRule>
  </conditionalFormatting>
  <conditionalFormatting sqref="R89:AD90">
    <cfRule type="cellIs" dxfId="962" priority="951" stopIfTrue="1" operator="lessThan">
      <formula>0</formula>
    </cfRule>
  </conditionalFormatting>
  <conditionalFormatting sqref="Q89:AG90">
    <cfRule type="cellIs" dxfId="961" priority="952" stopIfTrue="1" operator="lessThan">
      <formula>0</formula>
    </cfRule>
  </conditionalFormatting>
  <conditionalFormatting sqref="AD89:AF90 L89:P90">
    <cfRule type="cellIs" dxfId="960" priority="953" stopIfTrue="1" operator="lessThan">
      <formula>0</formula>
    </cfRule>
  </conditionalFormatting>
  <conditionalFormatting sqref="AG91">
    <cfRule type="cellIs" dxfId="959" priority="949" stopIfTrue="1" operator="lessThan">
      <formula>0</formula>
    </cfRule>
  </conditionalFormatting>
  <conditionalFormatting sqref="M91">
    <cfRule type="cellIs" dxfId="958" priority="950" stopIfTrue="1" operator="lessThan">
      <formula>0</formula>
    </cfRule>
  </conditionalFormatting>
  <conditionalFormatting sqref="U105">
    <cfRule type="cellIs" dxfId="957" priority="943" stopIfTrue="1" operator="lessThan">
      <formula>0</formula>
    </cfRule>
  </conditionalFormatting>
  <conditionalFormatting sqref="AA105">
    <cfRule type="cellIs" dxfId="956" priority="942" stopIfTrue="1" operator="lessThan">
      <formula>0</formula>
    </cfRule>
  </conditionalFormatting>
  <conditionalFormatting sqref="G105 Q105:R105">
    <cfRule type="cellIs" dxfId="955" priority="948" stopIfTrue="1" operator="lessThan">
      <formula>0</formula>
    </cfRule>
  </conditionalFormatting>
  <conditionalFormatting sqref="V105:Z105 S105:T105">
    <cfRule type="cellIs" dxfId="954" priority="946" stopIfTrue="1" operator="lessThan">
      <formula>0</formula>
    </cfRule>
  </conditionalFormatting>
  <conditionalFormatting sqref="AE105 N105:O105">
    <cfRule type="cellIs" dxfId="953" priority="947" stopIfTrue="1" operator="lessThan">
      <formula>0</formula>
    </cfRule>
  </conditionalFormatting>
  <conditionalFormatting sqref="AF105">
    <cfRule type="cellIs" dxfId="952" priority="945" stopIfTrue="1" operator="lessThan">
      <formula>0</formula>
    </cfRule>
  </conditionalFormatting>
  <conditionalFormatting sqref="AB105:AC105">
    <cfRule type="cellIs" dxfId="951" priority="944" stopIfTrue="1" operator="lessThan">
      <formula>0</formula>
    </cfRule>
  </conditionalFormatting>
  <conditionalFormatting sqref="AD105">
    <cfRule type="cellIs" dxfId="950" priority="941" stopIfTrue="1" operator="lessThan">
      <formula>0</formula>
    </cfRule>
  </conditionalFormatting>
  <conditionalFormatting sqref="AO105:AP105">
    <cfRule type="cellIs" dxfId="949" priority="940" stopIfTrue="1" operator="lessThan">
      <formula>0</formula>
    </cfRule>
  </conditionalFormatting>
  <conditionalFormatting sqref="AN105">
    <cfRule type="cellIs" dxfId="948" priority="939" stopIfTrue="1" operator="lessThan">
      <formula>0</formula>
    </cfRule>
  </conditionalFormatting>
  <conditionalFormatting sqref="P105">
    <cfRule type="cellIs" dxfId="947" priority="938" stopIfTrue="1" operator="lessThan">
      <formula>0</formula>
    </cfRule>
  </conditionalFormatting>
  <conditionalFormatting sqref="L105:M105">
    <cfRule type="cellIs" dxfId="946" priority="937" stopIfTrue="1" operator="lessThan">
      <formula>0</formula>
    </cfRule>
  </conditionalFormatting>
  <conditionalFormatting sqref="AG104">
    <cfRule type="cellIs" dxfId="945" priority="935" stopIfTrue="1" operator="lessThan">
      <formula>0</formula>
    </cfRule>
  </conditionalFormatting>
  <conditionalFormatting sqref="M104">
    <cfRule type="cellIs" dxfId="944" priority="936" stopIfTrue="1" operator="lessThan">
      <formula>0</formula>
    </cfRule>
  </conditionalFormatting>
  <conditionalFormatting sqref="Q133:R133 G133:I133">
    <cfRule type="cellIs" dxfId="943" priority="929" stopIfTrue="1" operator="lessThan">
      <formula>0</formula>
    </cfRule>
  </conditionalFormatting>
  <conditionalFormatting sqref="R111:AD112">
    <cfRule type="cellIs" dxfId="942" priority="932" stopIfTrue="1" operator="lessThan">
      <formula>0</formula>
    </cfRule>
  </conditionalFormatting>
  <conditionalFormatting sqref="Q111:AG112">
    <cfRule type="cellIs" dxfId="941" priority="933" stopIfTrue="1" operator="lessThan">
      <formula>0</formula>
    </cfRule>
  </conditionalFormatting>
  <conditionalFormatting sqref="AD111:AF112 L111:P112">
    <cfRule type="cellIs" dxfId="940" priority="934" stopIfTrue="1" operator="lessThan">
      <formula>0</formula>
    </cfRule>
  </conditionalFormatting>
  <conditionalFormatting sqref="AG113">
    <cfRule type="cellIs" dxfId="939" priority="930" stopIfTrue="1" operator="lessThan">
      <formula>0</formula>
    </cfRule>
  </conditionalFormatting>
  <conditionalFormatting sqref="M113">
    <cfRule type="cellIs" dxfId="938" priority="931" stopIfTrue="1" operator="lessThan">
      <formula>0</formula>
    </cfRule>
  </conditionalFormatting>
  <conditionalFormatting sqref="AI133:AJ133">
    <cfRule type="cellIs" dxfId="937" priority="920" stopIfTrue="1" operator="lessThan">
      <formula>0</formula>
    </cfRule>
  </conditionalFormatting>
  <conditionalFormatting sqref="AK133:AM133 S133:T133 V133:Z133">
    <cfRule type="cellIs" dxfId="936" priority="927" stopIfTrue="1" operator="lessThan">
      <formula>0</formula>
    </cfRule>
  </conditionalFormatting>
  <conditionalFormatting sqref="N133:O133 AE133">
    <cfRule type="cellIs" dxfId="935" priority="928" stopIfTrue="1" operator="lessThan">
      <formula>0</formula>
    </cfRule>
  </conditionalFormatting>
  <conditionalFormatting sqref="AG133">
    <cfRule type="cellIs" dxfId="934" priority="926" stopIfTrue="1" operator="lessThan">
      <formula>0</formula>
    </cfRule>
  </conditionalFormatting>
  <conditionalFormatting sqref="AF133">
    <cfRule type="cellIs" dxfId="933" priority="925" stopIfTrue="1" operator="lessThan">
      <formula>0</formula>
    </cfRule>
  </conditionalFormatting>
  <conditionalFormatting sqref="AB133:AC133">
    <cfRule type="cellIs" dxfId="932" priority="924" stopIfTrue="1" operator="lessThan">
      <formula>0</formula>
    </cfRule>
  </conditionalFormatting>
  <conditionalFormatting sqref="U133">
    <cfRule type="cellIs" dxfId="931" priority="923" stopIfTrue="1" operator="lessThan">
      <formula>0</formula>
    </cfRule>
  </conditionalFormatting>
  <conditionalFormatting sqref="AA133">
    <cfRule type="cellIs" dxfId="930" priority="922" stopIfTrue="1" operator="lessThan">
      <formula>0</formula>
    </cfRule>
  </conditionalFormatting>
  <conditionalFormatting sqref="AD133">
    <cfRule type="cellIs" dxfId="929" priority="921" stopIfTrue="1" operator="lessThan">
      <formula>0</formula>
    </cfRule>
  </conditionalFormatting>
  <conditionalFormatting sqref="AH133">
    <cfRule type="cellIs" dxfId="928" priority="919" stopIfTrue="1" operator="lessThan">
      <formula>0</formula>
    </cfRule>
  </conditionalFormatting>
  <conditionalFormatting sqref="AO133:AP133">
    <cfRule type="cellIs" dxfId="927" priority="918" stopIfTrue="1" operator="lessThan">
      <formula>0</formula>
    </cfRule>
  </conditionalFormatting>
  <conditionalFormatting sqref="AN133">
    <cfRule type="cellIs" dxfId="926" priority="917" stopIfTrue="1" operator="lessThan">
      <formula>0</formula>
    </cfRule>
  </conditionalFormatting>
  <conditionalFormatting sqref="P133">
    <cfRule type="cellIs" dxfId="925" priority="916" stopIfTrue="1" operator="lessThan">
      <formula>0</formula>
    </cfRule>
  </conditionalFormatting>
  <conditionalFormatting sqref="L133:M133">
    <cfRule type="cellIs" dxfId="924" priority="915" stopIfTrue="1" operator="lessThan">
      <formula>0</formula>
    </cfRule>
  </conditionalFormatting>
  <conditionalFormatting sqref="AG125">
    <cfRule type="cellIs" dxfId="923" priority="913" stopIfTrue="1" operator="lessThan">
      <formula>0</formula>
    </cfRule>
  </conditionalFormatting>
  <conditionalFormatting sqref="M125">
    <cfRule type="cellIs" dxfId="922" priority="914" stopIfTrue="1" operator="lessThan">
      <formula>0</formula>
    </cfRule>
  </conditionalFormatting>
  <conditionalFormatting sqref="Q134:AG135">
    <cfRule type="cellIs" dxfId="921" priority="911" stopIfTrue="1" operator="lessThan">
      <formula>0</formula>
    </cfRule>
  </conditionalFormatting>
  <conditionalFormatting sqref="R134:AD135">
    <cfRule type="cellIs" dxfId="920" priority="910" stopIfTrue="1" operator="lessThan">
      <formula>0</formula>
    </cfRule>
  </conditionalFormatting>
  <conditionalFormatting sqref="AD134:AF135 L134:P135">
    <cfRule type="cellIs" dxfId="919" priority="912" stopIfTrue="1" operator="lessThan">
      <formula>0</formula>
    </cfRule>
  </conditionalFormatting>
  <conditionalFormatting sqref="AG147">
    <cfRule type="cellIs" dxfId="918" priority="903" stopIfTrue="1" operator="lessThan">
      <formula>0</formula>
    </cfRule>
  </conditionalFormatting>
  <conditionalFormatting sqref="R141:AD142">
    <cfRule type="cellIs" dxfId="917" priority="907" stopIfTrue="1" operator="lessThan">
      <formula>0</formula>
    </cfRule>
  </conditionalFormatting>
  <conditionalFormatting sqref="Q141:AG142">
    <cfRule type="cellIs" dxfId="916" priority="908" stopIfTrue="1" operator="lessThan">
      <formula>0</formula>
    </cfRule>
  </conditionalFormatting>
  <conditionalFormatting sqref="AD141:AF142 L141:P142">
    <cfRule type="cellIs" dxfId="915" priority="909" stopIfTrue="1" operator="lessThan">
      <formula>0</formula>
    </cfRule>
  </conditionalFormatting>
  <conditionalFormatting sqref="AG143">
    <cfRule type="cellIs" dxfId="914" priority="905" stopIfTrue="1" operator="lessThan">
      <formula>0</formula>
    </cfRule>
  </conditionalFormatting>
  <conditionalFormatting sqref="M143">
    <cfRule type="cellIs" dxfId="913" priority="906" stopIfTrue="1" operator="lessThan">
      <formula>0</formula>
    </cfRule>
  </conditionalFormatting>
  <conditionalFormatting sqref="M147">
    <cfRule type="cellIs" dxfId="912" priority="904" stopIfTrue="1" operator="lessThan">
      <formula>0</formula>
    </cfRule>
  </conditionalFormatting>
  <conditionalFormatting sqref="R154:AD155">
    <cfRule type="cellIs" dxfId="911" priority="900" stopIfTrue="1" operator="lessThan">
      <formula>0</formula>
    </cfRule>
  </conditionalFormatting>
  <conditionalFormatting sqref="Q154:AG155">
    <cfRule type="cellIs" dxfId="910" priority="901" stopIfTrue="1" operator="lessThan">
      <formula>0</formula>
    </cfRule>
  </conditionalFormatting>
  <conditionalFormatting sqref="AD154:AF155 L154:P155">
    <cfRule type="cellIs" dxfId="909" priority="902" stopIfTrue="1" operator="lessThan">
      <formula>0</formula>
    </cfRule>
  </conditionalFormatting>
  <conditionalFormatting sqref="V137:Z137 S137:T137 AF137 AB137:AC137 AO137:AP137">
    <cfRule type="cellIs" dxfId="908" priority="898" stopIfTrue="1" operator="lessThan">
      <formula>0</formula>
    </cfRule>
  </conditionalFormatting>
  <conditionalFormatting sqref="U137 AA137 AD137:AE137 AN137 G137 L137:R137">
    <cfRule type="cellIs" dxfId="907" priority="899" stopIfTrue="1" operator="lessThan">
      <formula>0</formula>
    </cfRule>
  </conditionalFormatting>
  <conditionalFormatting sqref="V139:Z139 S139:T139 AF139 AB139:AC139 AO139:AP139">
    <cfRule type="cellIs" dxfId="906" priority="896" stopIfTrue="1" operator="lessThan">
      <formula>0</formula>
    </cfRule>
  </conditionalFormatting>
  <conditionalFormatting sqref="U139 AA139 AD139:AE139 AN139 G139 L139:R139">
    <cfRule type="cellIs" dxfId="905" priority="897" stopIfTrue="1" operator="lessThan">
      <formula>0</formula>
    </cfRule>
  </conditionalFormatting>
  <conditionalFormatting sqref="Q160:R161 G160:I160 G161 H158:I158 H161:I162">
    <cfRule type="cellIs" dxfId="904" priority="895" stopIfTrue="1" operator="lessThan">
      <formula>0</formula>
    </cfRule>
  </conditionalFormatting>
  <conditionalFormatting sqref="AB160:AC161">
    <cfRule type="cellIs" dxfId="903" priority="891" stopIfTrue="1" operator="lessThan">
      <formula>0</formula>
    </cfRule>
  </conditionalFormatting>
  <conditionalFormatting sqref="S160:T161 V160:Z161">
    <cfRule type="cellIs" dxfId="902" priority="893" stopIfTrue="1" operator="lessThan">
      <formula>0</formula>
    </cfRule>
  </conditionalFormatting>
  <conditionalFormatting sqref="N160:O161 AE160:AE161">
    <cfRule type="cellIs" dxfId="901" priority="894" stopIfTrue="1" operator="lessThan">
      <formula>0</formula>
    </cfRule>
  </conditionalFormatting>
  <conditionalFormatting sqref="AF160:AF161">
    <cfRule type="cellIs" dxfId="900" priority="892" stopIfTrue="1" operator="lessThan">
      <formula>0</formula>
    </cfRule>
  </conditionalFormatting>
  <conditionalFormatting sqref="U160:U161">
    <cfRule type="cellIs" dxfId="899" priority="890" stopIfTrue="1" operator="lessThan">
      <formula>0</formula>
    </cfRule>
  </conditionalFormatting>
  <conditionalFormatting sqref="AA160:AA161">
    <cfRule type="cellIs" dxfId="898" priority="889" stopIfTrue="1" operator="lessThan">
      <formula>0</formula>
    </cfRule>
  </conditionalFormatting>
  <conditionalFormatting sqref="AD160:AD161">
    <cfRule type="cellIs" dxfId="897" priority="888" stopIfTrue="1" operator="lessThan">
      <formula>0</formula>
    </cfRule>
  </conditionalFormatting>
  <conditionalFormatting sqref="AO160:AP161">
    <cfRule type="cellIs" dxfId="896" priority="887" stopIfTrue="1" operator="lessThan">
      <formula>0</formula>
    </cfRule>
  </conditionalFormatting>
  <conditionalFormatting sqref="AN160:AN161">
    <cfRule type="cellIs" dxfId="895" priority="886" stopIfTrue="1" operator="lessThan">
      <formula>0</formula>
    </cfRule>
  </conditionalFormatting>
  <conditionalFormatting sqref="P160:P161">
    <cfRule type="cellIs" dxfId="894" priority="885" stopIfTrue="1" operator="lessThan">
      <formula>0</formula>
    </cfRule>
  </conditionalFormatting>
  <conditionalFormatting sqref="L160:M161">
    <cfRule type="cellIs" dxfId="893" priority="884" stopIfTrue="1" operator="lessThan">
      <formula>0</formula>
    </cfRule>
  </conditionalFormatting>
  <conditionalFormatting sqref="Q164:AG165">
    <cfRule type="cellIs" dxfId="892" priority="882" stopIfTrue="1" operator="lessThan">
      <formula>0</formula>
    </cfRule>
  </conditionalFormatting>
  <conditionalFormatting sqref="R164:AD165">
    <cfRule type="cellIs" dxfId="891" priority="881" stopIfTrue="1" operator="lessThan">
      <formula>0</formula>
    </cfRule>
  </conditionalFormatting>
  <conditionalFormatting sqref="AD164:AF165 L164:P165">
    <cfRule type="cellIs" dxfId="890" priority="883" stopIfTrue="1" operator="lessThan">
      <formula>0</formula>
    </cfRule>
  </conditionalFormatting>
  <conditionalFormatting sqref="R187:AD188">
    <cfRule type="cellIs" dxfId="889" priority="878" stopIfTrue="1" operator="lessThan">
      <formula>0</formula>
    </cfRule>
  </conditionalFormatting>
  <conditionalFormatting sqref="Q187:AG188">
    <cfRule type="cellIs" dxfId="888" priority="879" stopIfTrue="1" operator="lessThan">
      <formula>0</formula>
    </cfRule>
  </conditionalFormatting>
  <conditionalFormatting sqref="AD187:AF188 L187:P188">
    <cfRule type="cellIs" dxfId="887" priority="880" stopIfTrue="1" operator="lessThan">
      <formula>0</formula>
    </cfRule>
  </conditionalFormatting>
  <conditionalFormatting sqref="C42:C44">
    <cfRule type="cellIs" dxfId="886" priority="877" stopIfTrue="1" operator="lessThan">
      <formula>0</formula>
    </cfRule>
  </conditionalFormatting>
  <conditionalFormatting sqref="C72:C74">
    <cfRule type="cellIs" dxfId="885" priority="876" stopIfTrue="1" operator="lessThan">
      <formula>0</formula>
    </cfRule>
  </conditionalFormatting>
  <conditionalFormatting sqref="C83:C86">
    <cfRule type="cellIs" dxfId="884" priority="875" stopIfTrue="1" operator="lessThan">
      <formula>0</formula>
    </cfRule>
  </conditionalFormatting>
  <conditionalFormatting sqref="C92:C95 C97:C101">
    <cfRule type="cellIs" dxfId="883" priority="874" stopIfTrue="1" operator="lessThan">
      <formula>0</formula>
    </cfRule>
  </conditionalFormatting>
  <conditionalFormatting sqref="C114 C123">
    <cfRule type="cellIs" dxfId="882" priority="873" stopIfTrue="1" operator="lessThan">
      <formula>0</formula>
    </cfRule>
  </conditionalFormatting>
  <conditionalFormatting sqref="C126 C130">
    <cfRule type="cellIs" dxfId="881" priority="872" stopIfTrue="1" operator="lessThan">
      <formula>0</formula>
    </cfRule>
  </conditionalFormatting>
  <conditionalFormatting sqref="X21:Z21 X25:Z25 X23:Z23">
    <cfRule type="cellIs" dxfId="880" priority="871" stopIfTrue="1" operator="lessThan">
      <formula>0</formula>
    </cfRule>
  </conditionalFormatting>
  <conditionalFormatting sqref="X42:Z44">
    <cfRule type="cellIs" dxfId="879" priority="870" stopIfTrue="1" operator="lessThan">
      <formula>0</formula>
    </cfRule>
  </conditionalFormatting>
  <conditionalFormatting sqref="AG42:AG44">
    <cfRule type="cellIs" dxfId="878" priority="869" stopIfTrue="1" operator="lessThan">
      <formula>0</formula>
    </cfRule>
  </conditionalFormatting>
  <conditionalFormatting sqref="AG72 AG74">
    <cfRule type="cellIs" dxfId="877" priority="868" stopIfTrue="1" operator="lessThan">
      <formula>0</formula>
    </cfRule>
  </conditionalFormatting>
  <conditionalFormatting sqref="AG83:AG86">
    <cfRule type="cellIs" dxfId="876" priority="867" stopIfTrue="1" operator="lessThan">
      <formula>0</formula>
    </cfRule>
  </conditionalFormatting>
  <conditionalFormatting sqref="AG189:AG193 AG206 AG198">
    <cfRule type="cellIs" dxfId="875" priority="863" stopIfTrue="1" operator="lessThan">
      <formula>0</formula>
    </cfRule>
  </conditionalFormatting>
  <conditionalFormatting sqref="AG92:AG95 AG97:AG101">
    <cfRule type="cellIs" dxfId="874" priority="866" stopIfTrue="1" operator="lessThan">
      <formula>0</formula>
    </cfRule>
  </conditionalFormatting>
  <conditionalFormatting sqref="AG114 AG123">
    <cfRule type="cellIs" dxfId="873" priority="865" stopIfTrue="1" operator="lessThan">
      <formula>0</formula>
    </cfRule>
  </conditionalFormatting>
  <conditionalFormatting sqref="AG126 AG130">
    <cfRule type="cellIs" dxfId="872" priority="864" stopIfTrue="1" operator="lessThan">
      <formula>0</formula>
    </cfRule>
  </conditionalFormatting>
  <conditionalFormatting sqref="AK72:AM72 AK74:AM74">
    <cfRule type="cellIs" dxfId="871" priority="862" stopIfTrue="1" operator="lessThan">
      <formula>0</formula>
    </cfRule>
  </conditionalFormatting>
  <conditionalFormatting sqref="AK83:AM86">
    <cfRule type="cellIs" dxfId="870" priority="861" stopIfTrue="1" operator="lessThan">
      <formula>0</formula>
    </cfRule>
  </conditionalFormatting>
  <conditionalFormatting sqref="AK92:AM95 AK97:AM101">
    <cfRule type="cellIs" dxfId="869" priority="860" stopIfTrue="1" operator="lessThan">
      <formula>0</formula>
    </cfRule>
  </conditionalFormatting>
  <conditionalFormatting sqref="AK114:AM114 AK123:AM123">
    <cfRule type="cellIs" dxfId="868" priority="859" stopIfTrue="1" operator="lessThan">
      <formula>0</formula>
    </cfRule>
  </conditionalFormatting>
  <conditionalFormatting sqref="AK126:AM126 AK130:AM130">
    <cfRule type="cellIs" dxfId="867" priority="858" stopIfTrue="1" operator="lessThan">
      <formula>0</formula>
    </cfRule>
  </conditionalFormatting>
  <conditionalFormatting sqref="AK189:AM193 AK206:AM206 AK198:AM198">
    <cfRule type="cellIs" dxfId="866" priority="857" stopIfTrue="1" operator="lessThan">
      <formula>0</formula>
    </cfRule>
  </conditionalFormatting>
  <conditionalFormatting sqref="AH20:AM20">
    <cfRule type="cellIs" dxfId="865" priority="856" stopIfTrue="1" operator="lessThan">
      <formula>0</formula>
    </cfRule>
  </conditionalFormatting>
  <conditionalFormatting sqref="AN20:AP20">
    <cfRule type="cellIs" dxfId="864" priority="855" stopIfTrue="1" operator="lessThan">
      <formula>0</formula>
    </cfRule>
  </conditionalFormatting>
  <conditionalFormatting sqref="AH18:AM18">
    <cfRule type="cellIs" dxfId="863" priority="854" stopIfTrue="1" operator="lessThan">
      <formula>0</formula>
    </cfRule>
  </conditionalFormatting>
  <conditionalFormatting sqref="AN18:AP18">
    <cfRule type="cellIs" dxfId="862" priority="853" stopIfTrue="1" operator="lessThan">
      <formula>0</formula>
    </cfRule>
  </conditionalFormatting>
  <conditionalFormatting sqref="AO15:AP15">
    <cfRule type="cellIs" dxfId="861" priority="852" stopIfTrue="1" operator="lessThan">
      <formula>0</formula>
    </cfRule>
  </conditionalFormatting>
  <conditionalFormatting sqref="AN15">
    <cfRule type="cellIs" dxfId="860" priority="851" stopIfTrue="1" operator="lessThan">
      <formula>0</formula>
    </cfRule>
  </conditionalFormatting>
  <conditionalFormatting sqref="AO16:AP16">
    <cfRule type="cellIs" dxfId="859" priority="850" stopIfTrue="1" operator="lessThan">
      <formula>0</formula>
    </cfRule>
  </conditionalFormatting>
  <conditionalFormatting sqref="AN16">
    <cfRule type="cellIs" dxfId="858" priority="849" stopIfTrue="1" operator="lessThan">
      <formula>0</formula>
    </cfRule>
  </conditionalFormatting>
  <conditionalFormatting sqref="P16">
    <cfRule type="cellIs" dxfId="857" priority="848" stopIfTrue="1" operator="lessThan">
      <formula>0</formula>
    </cfRule>
  </conditionalFormatting>
  <conditionalFormatting sqref="Q16">
    <cfRule type="cellIs" dxfId="856" priority="847" stopIfTrue="1" operator="lessThan">
      <formula>0</formula>
    </cfRule>
  </conditionalFormatting>
  <conditionalFormatting sqref="AK15:AM15">
    <cfRule type="cellIs" dxfId="855" priority="846" stopIfTrue="1" operator="lessThan">
      <formula>0</formula>
    </cfRule>
  </conditionalFormatting>
  <conditionalFormatting sqref="AK16:AM16">
    <cfRule type="cellIs" dxfId="854" priority="845" stopIfTrue="1" operator="lessThan">
      <formula>0</formula>
    </cfRule>
  </conditionalFormatting>
  <conditionalFormatting sqref="AF166:AG166 V166:Z166 S166:T166 AB166:AC166 AK166:AM166 AO166:AP166">
    <cfRule type="cellIs" dxfId="853" priority="843" stopIfTrue="1" operator="lessThan">
      <formula>0</formula>
    </cfRule>
  </conditionalFormatting>
  <conditionalFormatting sqref="C166 U166 AA166 AD166:AE166 AN166 G166 L166:R166 P178">
    <cfRule type="cellIs" dxfId="852" priority="844" stopIfTrue="1" operator="lessThan">
      <formula>0</formula>
    </cfRule>
  </conditionalFormatting>
  <conditionalFormatting sqref="AO169:AP169 AK169:AM169 AB169:AC169 S169:T169 V169:Z169 AF169:AG169">
    <cfRule type="cellIs" dxfId="851" priority="841" stopIfTrue="1" operator="lessThan">
      <formula>0</formula>
    </cfRule>
  </conditionalFormatting>
  <conditionalFormatting sqref="L169:R169 G169 AN169 AD169:AE169 AA169 U169">
    <cfRule type="cellIs" dxfId="850" priority="842" stopIfTrue="1" operator="lessThan">
      <formula>0</formula>
    </cfRule>
  </conditionalFormatting>
  <conditionalFormatting sqref="AG26 AK26:AM26">
    <cfRule type="cellIs" dxfId="849" priority="839" stopIfTrue="1" operator="lessThan">
      <formula>0</formula>
    </cfRule>
  </conditionalFormatting>
  <conditionalFormatting sqref="C26">
    <cfRule type="cellIs" dxfId="848" priority="840" stopIfTrue="1" operator="lessThan">
      <formula>0</formula>
    </cfRule>
  </conditionalFormatting>
  <conditionalFormatting sqref="V26:W26">
    <cfRule type="cellIs" dxfId="847" priority="837" stopIfTrue="1" operator="lessThan">
      <formula>0</formula>
    </cfRule>
  </conditionalFormatting>
  <conditionalFormatting sqref="AE26 G26 L26:R26">
    <cfRule type="cellIs" dxfId="846" priority="838" stopIfTrue="1" operator="lessThan">
      <formula>0</formula>
    </cfRule>
  </conditionalFormatting>
  <conditionalFormatting sqref="AF26">
    <cfRule type="cellIs" dxfId="845" priority="836" stopIfTrue="1" operator="lessThan">
      <formula>0</formula>
    </cfRule>
  </conditionalFormatting>
  <conditionalFormatting sqref="AB26:AC26">
    <cfRule type="cellIs" dxfId="844" priority="835" stopIfTrue="1" operator="lessThan">
      <formula>0</formula>
    </cfRule>
  </conditionalFormatting>
  <conditionalFormatting sqref="U26">
    <cfRule type="cellIs" dxfId="843" priority="834" stopIfTrue="1" operator="lessThan">
      <formula>0</formula>
    </cfRule>
  </conditionalFormatting>
  <conditionalFormatting sqref="AA26">
    <cfRule type="cellIs" dxfId="842" priority="833" stopIfTrue="1" operator="lessThan">
      <formula>0</formula>
    </cfRule>
  </conditionalFormatting>
  <conditionalFormatting sqref="AD26">
    <cfRule type="cellIs" dxfId="841" priority="832" stopIfTrue="1" operator="lessThan">
      <formula>0</formula>
    </cfRule>
  </conditionalFormatting>
  <conditionalFormatting sqref="AO26:AP26">
    <cfRule type="cellIs" dxfId="840" priority="831" stopIfTrue="1" operator="lessThan">
      <formula>0</formula>
    </cfRule>
  </conditionalFormatting>
  <conditionalFormatting sqref="AN26">
    <cfRule type="cellIs" dxfId="839" priority="830" stopIfTrue="1" operator="lessThan">
      <formula>0</formula>
    </cfRule>
  </conditionalFormatting>
  <conditionalFormatting sqref="X26:Z26">
    <cfRule type="cellIs" dxfId="838" priority="829" stopIfTrue="1" operator="lessThan">
      <formula>0</formula>
    </cfRule>
  </conditionalFormatting>
  <conditionalFormatting sqref="AF115 AO115:AP115 AB115:AC115 S115:T115 V115:Z115">
    <cfRule type="cellIs" dxfId="837" priority="827" stopIfTrue="1" operator="lessThan">
      <formula>0</formula>
    </cfRule>
  </conditionalFormatting>
  <conditionalFormatting sqref="L115:R115 G115 AN115 AD115:AE115 AA115 U115">
    <cfRule type="cellIs" dxfId="836" priority="828" stopIfTrue="1" operator="lessThan">
      <formula>0</formula>
    </cfRule>
  </conditionalFormatting>
  <conditionalFormatting sqref="C115">
    <cfRule type="cellIs" dxfId="835" priority="826" stopIfTrue="1" operator="lessThan">
      <formula>0</formula>
    </cfRule>
  </conditionalFormatting>
  <conditionalFormatting sqref="AG115">
    <cfRule type="cellIs" dxfId="834" priority="825" stopIfTrue="1" operator="lessThan">
      <formula>0</formula>
    </cfRule>
  </conditionalFormatting>
  <conditionalFormatting sqref="AK115:AM115">
    <cfRule type="cellIs" dxfId="833" priority="824" stopIfTrue="1" operator="lessThan">
      <formula>0</formula>
    </cfRule>
  </conditionalFormatting>
  <conditionalFormatting sqref="V122:Z122 S122:T122 AB122:AC122 AO122:AP122 AF122">
    <cfRule type="cellIs" dxfId="832" priority="822" stopIfTrue="1" operator="lessThan">
      <formula>0</formula>
    </cfRule>
  </conditionalFormatting>
  <conditionalFormatting sqref="U122 AA122 AD122:AE122 AN122 G122 L122:R122">
    <cfRule type="cellIs" dxfId="831" priority="823" stopIfTrue="1" operator="lessThan">
      <formula>0</formula>
    </cfRule>
  </conditionalFormatting>
  <conditionalFormatting sqref="C122">
    <cfRule type="cellIs" dxfId="830" priority="821" stopIfTrue="1" operator="lessThan">
      <formula>0</formula>
    </cfRule>
  </conditionalFormatting>
  <conditionalFormatting sqref="AG122">
    <cfRule type="cellIs" dxfId="829" priority="820" stopIfTrue="1" operator="lessThan">
      <formula>0</formula>
    </cfRule>
  </conditionalFormatting>
  <conditionalFormatting sqref="AK122:AM122">
    <cfRule type="cellIs" dxfId="828" priority="819" stopIfTrue="1" operator="lessThan">
      <formula>0</formula>
    </cfRule>
  </conditionalFormatting>
  <conditionalFormatting sqref="AF75 AO75:AP75 AB75:AC75 S75:T75 V75:Z75">
    <cfRule type="cellIs" dxfId="827" priority="817" stopIfTrue="1" operator="lessThan">
      <formula>0</formula>
    </cfRule>
  </conditionalFormatting>
  <conditionalFormatting sqref="L75:R75 AN75 AA75 U75 AD75:AE75 G75">
    <cfRule type="cellIs" dxfId="826" priority="818" stopIfTrue="1" operator="lessThan">
      <formula>0</formula>
    </cfRule>
  </conditionalFormatting>
  <conditionalFormatting sqref="C75">
    <cfRule type="cellIs" dxfId="825" priority="816" stopIfTrue="1" operator="lessThan">
      <formula>0</formula>
    </cfRule>
  </conditionalFormatting>
  <conditionalFormatting sqref="AG75">
    <cfRule type="cellIs" dxfId="824" priority="815" stopIfTrue="1" operator="lessThan">
      <formula>0</formula>
    </cfRule>
  </conditionalFormatting>
  <conditionalFormatting sqref="AK75:AM75">
    <cfRule type="cellIs" dxfId="823" priority="814" stopIfTrue="1" operator="lessThan">
      <formula>0</formula>
    </cfRule>
  </conditionalFormatting>
  <conditionalFormatting sqref="AF77 AO77:AP77 AB77:AC77 S77:T77 V77:Z77">
    <cfRule type="cellIs" dxfId="822" priority="812" stopIfTrue="1" operator="lessThan">
      <formula>0</formula>
    </cfRule>
  </conditionalFormatting>
  <conditionalFormatting sqref="L77:R77 AN77 AA77 U77 AD77:AE77 G77">
    <cfRule type="cellIs" dxfId="821" priority="813" stopIfTrue="1" operator="lessThan">
      <formula>0</formula>
    </cfRule>
  </conditionalFormatting>
  <conditionalFormatting sqref="C77">
    <cfRule type="cellIs" dxfId="820" priority="811" stopIfTrue="1" operator="lessThan">
      <formula>0</formula>
    </cfRule>
  </conditionalFormatting>
  <conditionalFormatting sqref="AG77">
    <cfRule type="cellIs" dxfId="819" priority="810" stopIfTrue="1" operator="lessThan">
      <formula>0</formula>
    </cfRule>
  </conditionalFormatting>
  <conditionalFormatting sqref="AK77:AM77">
    <cfRule type="cellIs" dxfId="818" priority="809" stopIfTrue="1" operator="lessThan">
      <formula>0</formula>
    </cfRule>
  </conditionalFormatting>
  <conditionalFormatting sqref="K21">
    <cfRule type="cellIs" dxfId="817" priority="808" stopIfTrue="1" operator="lessThan">
      <formula>0</formula>
    </cfRule>
  </conditionalFormatting>
  <conditionalFormatting sqref="K114 K126 K146 K72 K84:K85 K63 K47 K54 K42:K45 K140 K186 K163 K174 K123:K124 K27:K29 K56 K74 K130">
    <cfRule type="cellIs" dxfId="816" priority="806" stopIfTrue="1" operator="lessThan">
      <formula>0</formula>
    </cfRule>
  </conditionalFormatting>
  <conditionalFormatting sqref="K64:K65">
    <cfRule type="cellIs" dxfId="815" priority="807" stopIfTrue="1" operator="lessThan">
      <formula>0</formula>
    </cfRule>
  </conditionalFormatting>
  <conditionalFormatting sqref="K92:K95 K97:K100">
    <cfRule type="cellIs" dxfId="814" priority="805" stopIfTrue="1" operator="lessThan">
      <formula>0</formula>
    </cfRule>
  </conditionalFormatting>
  <conditionalFormatting sqref="K158 K162">
    <cfRule type="cellIs" dxfId="813" priority="804" stopIfTrue="1" operator="lessThan">
      <formula>0</formula>
    </cfRule>
  </conditionalFormatting>
  <conditionalFormatting sqref="K189:K193 K206 K198">
    <cfRule type="cellIs" dxfId="812" priority="803" stopIfTrue="1" operator="lessThan">
      <formula>0</formula>
    </cfRule>
  </conditionalFormatting>
  <conditionalFormatting sqref="K70">
    <cfRule type="cellIs" dxfId="811" priority="802" stopIfTrue="1" operator="lessThan">
      <formula>0</formula>
    </cfRule>
  </conditionalFormatting>
  <conditionalFormatting sqref="K23">
    <cfRule type="cellIs" dxfId="810" priority="801" stopIfTrue="1" operator="lessThan">
      <formula>0</formula>
    </cfRule>
  </conditionalFormatting>
  <conditionalFormatting sqref="K25">
    <cfRule type="cellIs" dxfId="809" priority="800" stopIfTrue="1" operator="lessThan">
      <formula>0</formula>
    </cfRule>
  </conditionalFormatting>
  <conditionalFormatting sqref="K51">
    <cfRule type="cellIs" dxfId="808" priority="799" stopIfTrue="1" operator="lessThan">
      <formula>0</formula>
    </cfRule>
  </conditionalFormatting>
  <conditionalFormatting sqref="K55">
    <cfRule type="cellIs" dxfId="807" priority="798" stopIfTrue="1" operator="lessThan">
      <formula>0</formula>
    </cfRule>
  </conditionalFormatting>
  <conditionalFormatting sqref="K61">
    <cfRule type="cellIs" dxfId="806" priority="797" stopIfTrue="1" operator="lessThan">
      <formula>0</formula>
    </cfRule>
  </conditionalFormatting>
  <conditionalFormatting sqref="K60">
    <cfRule type="cellIs" dxfId="805" priority="796" stopIfTrue="1" operator="lessThan">
      <formula>0</formula>
    </cfRule>
  </conditionalFormatting>
  <conditionalFormatting sqref="K62">
    <cfRule type="cellIs" dxfId="804" priority="795" stopIfTrue="1" operator="lessThan">
      <formula>0</formula>
    </cfRule>
  </conditionalFormatting>
  <conditionalFormatting sqref="K83">
    <cfRule type="cellIs" dxfId="803" priority="794" stopIfTrue="1" operator="lessThan">
      <formula>0</formula>
    </cfRule>
  </conditionalFormatting>
  <conditionalFormatting sqref="K89:K90">
    <cfRule type="cellIs" dxfId="802" priority="793" stopIfTrue="1" operator="lessThan">
      <formula>0</formula>
    </cfRule>
  </conditionalFormatting>
  <conditionalFormatting sqref="K105">
    <cfRule type="cellIs" dxfId="801" priority="792" stopIfTrue="1" operator="lessThan">
      <formula>0</formula>
    </cfRule>
  </conditionalFormatting>
  <conditionalFormatting sqref="K111:K112">
    <cfRule type="cellIs" dxfId="800" priority="791" stopIfTrue="1" operator="lessThan">
      <formula>0</formula>
    </cfRule>
  </conditionalFormatting>
  <conditionalFormatting sqref="K133">
    <cfRule type="cellIs" dxfId="799" priority="790" stopIfTrue="1" operator="lessThan">
      <formula>0</formula>
    </cfRule>
  </conditionalFormatting>
  <conditionalFormatting sqref="K134:K135">
    <cfRule type="cellIs" dxfId="798" priority="789" stopIfTrue="1" operator="lessThan">
      <formula>0</formula>
    </cfRule>
  </conditionalFormatting>
  <conditionalFormatting sqref="K141:K142">
    <cfRule type="cellIs" dxfId="797" priority="788" stopIfTrue="1" operator="lessThan">
      <formula>0</formula>
    </cfRule>
  </conditionalFormatting>
  <conditionalFormatting sqref="K154:K155">
    <cfRule type="cellIs" dxfId="796" priority="787" stopIfTrue="1" operator="lessThan">
      <formula>0</formula>
    </cfRule>
  </conditionalFormatting>
  <conditionalFormatting sqref="K137">
    <cfRule type="cellIs" dxfId="795" priority="786" stopIfTrue="1" operator="lessThan">
      <formula>0</formula>
    </cfRule>
  </conditionalFormatting>
  <conditionalFormatting sqref="K139">
    <cfRule type="cellIs" dxfId="794" priority="785" stopIfTrue="1" operator="lessThan">
      <formula>0</formula>
    </cfRule>
  </conditionalFormatting>
  <conditionalFormatting sqref="K160:K161">
    <cfRule type="cellIs" dxfId="793" priority="784" stopIfTrue="1" operator="lessThan">
      <formula>0</formula>
    </cfRule>
  </conditionalFormatting>
  <conditionalFormatting sqref="K164:K165">
    <cfRule type="cellIs" dxfId="792" priority="783" stopIfTrue="1" operator="lessThan">
      <formula>0</formula>
    </cfRule>
  </conditionalFormatting>
  <conditionalFormatting sqref="K187:K188">
    <cfRule type="cellIs" dxfId="791" priority="782" stopIfTrue="1" operator="lessThan">
      <formula>0</formula>
    </cfRule>
  </conditionalFormatting>
  <conditionalFormatting sqref="K166">
    <cfRule type="cellIs" dxfId="790" priority="781" stopIfTrue="1" operator="lessThan">
      <formula>0</formula>
    </cfRule>
  </conditionalFormatting>
  <conditionalFormatting sqref="K169">
    <cfRule type="cellIs" dxfId="789" priority="780" stopIfTrue="1" operator="lessThan">
      <formula>0</formula>
    </cfRule>
  </conditionalFormatting>
  <conditionalFormatting sqref="K26">
    <cfRule type="cellIs" dxfId="788" priority="779" stopIfTrue="1" operator="lessThan">
      <formula>0</formula>
    </cfRule>
  </conditionalFormatting>
  <conditionalFormatting sqref="K115">
    <cfRule type="cellIs" dxfId="787" priority="778" stopIfTrue="1" operator="lessThan">
      <formula>0</formula>
    </cfRule>
  </conditionalFormatting>
  <conditionalFormatting sqref="K122">
    <cfRule type="cellIs" dxfId="786" priority="777" stopIfTrue="1" operator="lessThan">
      <formula>0</formula>
    </cfRule>
  </conditionalFormatting>
  <conditionalFormatting sqref="K75">
    <cfRule type="cellIs" dxfId="785" priority="776" stopIfTrue="1" operator="lessThan">
      <formula>0</formula>
    </cfRule>
  </conditionalFormatting>
  <conditionalFormatting sqref="K77">
    <cfRule type="cellIs" dxfId="784" priority="775" stopIfTrue="1" operator="lessThan">
      <formula>0</formula>
    </cfRule>
  </conditionalFormatting>
  <conditionalFormatting sqref="K16">
    <cfRule type="cellIs" dxfId="783" priority="774" stopIfTrue="1" operator="lessThan">
      <formula>0</formula>
    </cfRule>
  </conditionalFormatting>
  <conditionalFormatting sqref="J21">
    <cfRule type="cellIs" dxfId="782" priority="773" stopIfTrue="1" operator="lessThan">
      <formula>0</formula>
    </cfRule>
  </conditionalFormatting>
  <conditionalFormatting sqref="J114 J126 J146 J72 J84:J85 J63 J47 J54 J42:J45 J140 J186 J163 J174 J123:J124 J27:J29 J56 J74 J130">
    <cfRule type="cellIs" dxfId="781" priority="771" stopIfTrue="1" operator="lessThan">
      <formula>0</formula>
    </cfRule>
  </conditionalFormatting>
  <conditionalFormatting sqref="J64:J65">
    <cfRule type="cellIs" dxfId="780" priority="772" stopIfTrue="1" operator="lessThan">
      <formula>0</formula>
    </cfRule>
  </conditionalFormatting>
  <conditionalFormatting sqref="J92:J95 J97:J100">
    <cfRule type="cellIs" dxfId="779" priority="770" stopIfTrue="1" operator="lessThan">
      <formula>0</formula>
    </cfRule>
  </conditionalFormatting>
  <conditionalFormatting sqref="J158 J162">
    <cfRule type="cellIs" dxfId="778" priority="769" stopIfTrue="1" operator="lessThan">
      <formula>0</formula>
    </cfRule>
  </conditionalFormatting>
  <conditionalFormatting sqref="J189:J193 J206 J198">
    <cfRule type="cellIs" dxfId="777" priority="768" stopIfTrue="1" operator="lessThan">
      <formula>0</formula>
    </cfRule>
  </conditionalFormatting>
  <conditionalFormatting sqref="J70">
    <cfRule type="cellIs" dxfId="776" priority="767" stopIfTrue="1" operator="lessThan">
      <formula>0</formula>
    </cfRule>
  </conditionalFormatting>
  <conditionalFormatting sqref="J23">
    <cfRule type="cellIs" dxfId="775" priority="766" stopIfTrue="1" operator="lessThan">
      <formula>0</formula>
    </cfRule>
  </conditionalFormatting>
  <conditionalFormatting sqref="J25">
    <cfRule type="cellIs" dxfId="774" priority="765" stopIfTrue="1" operator="lessThan">
      <formula>0</formula>
    </cfRule>
  </conditionalFormatting>
  <conditionalFormatting sqref="J51">
    <cfRule type="cellIs" dxfId="773" priority="764" stopIfTrue="1" operator="lessThan">
      <formula>0</formula>
    </cfRule>
  </conditionalFormatting>
  <conditionalFormatting sqref="J55">
    <cfRule type="cellIs" dxfId="772" priority="763" stopIfTrue="1" operator="lessThan">
      <formula>0</formula>
    </cfRule>
  </conditionalFormatting>
  <conditionalFormatting sqref="J61">
    <cfRule type="cellIs" dxfId="771" priority="762" stopIfTrue="1" operator="lessThan">
      <formula>0</formula>
    </cfRule>
  </conditionalFormatting>
  <conditionalFormatting sqref="J60">
    <cfRule type="cellIs" dxfId="770" priority="761" stopIfTrue="1" operator="lessThan">
      <formula>0</formula>
    </cfRule>
  </conditionalFormatting>
  <conditionalFormatting sqref="J62">
    <cfRule type="cellIs" dxfId="769" priority="760" stopIfTrue="1" operator="lessThan">
      <formula>0</formula>
    </cfRule>
  </conditionalFormatting>
  <conditionalFormatting sqref="J83">
    <cfRule type="cellIs" dxfId="768" priority="759" stopIfTrue="1" operator="lessThan">
      <formula>0</formula>
    </cfRule>
  </conditionalFormatting>
  <conditionalFormatting sqref="J89:J90">
    <cfRule type="cellIs" dxfId="767" priority="758" stopIfTrue="1" operator="lessThan">
      <formula>0</formula>
    </cfRule>
  </conditionalFormatting>
  <conditionalFormatting sqref="J105">
    <cfRule type="cellIs" dxfId="766" priority="757" stopIfTrue="1" operator="lessThan">
      <formula>0</formula>
    </cfRule>
  </conditionalFormatting>
  <conditionalFormatting sqref="J111:J112">
    <cfRule type="cellIs" dxfId="765" priority="756" stopIfTrue="1" operator="lessThan">
      <formula>0</formula>
    </cfRule>
  </conditionalFormatting>
  <conditionalFormatting sqref="J133">
    <cfRule type="cellIs" dxfId="764" priority="755" stopIfTrue="1" operator="lessThan">
      <formula>0</formula>
    </cfRule>
  </conditionalFormatting>
  <conditionalFormatting sqref="J134:J135">
    <cfRule type="cellIs" dxfId="763" priority="754" stopIfTrue="1" operator="lessThan">
      <formula>0</formula>
    </cfRule>
  </conditionalFormatting>
  <conditionalFormatting sqref="J141:J142">
    <cfRule type="cellIs" dxfId="762" priority="753" stopIfTrue="1" operator="lessThan">
      <formula>0</formula>
    </cfRule>
  </conditionalFormatting>
  <conditionalFormatting sqref="J154:J155">
    <cfRule type="cellIs" dxfId="761" priority="752" stopIfTrue="1" operator="lessThan">
      <formula>0</formula>
    </cfRule>
  </conditionalFormatting>
  <conditionalFormatting sqref="J137">
    <cfRule type="cellIs" dxfId="760" priority="751" stopIfTrue="1" operator="lessThan">
      <formula>0</formula>
    </cfRule>
  </conditionalFormatting>
  <conditionalFormatting sqref="J139">
    <cfRule type="cellIs" dxfId="759" priority="750" stopIfTrue="1" operator="lessThan">
      <formula>0</formula>
    </cfRule>
  </conditionalFormatting>
  <conditionalFormatting sqref="J160:J161">
    <cfRule type="cellIs" dxfId="758" priority="749" stopIfTrue="1" operator="lessThan">
      <formula>0</formula>
    </cfRule>
  </conditionalFormatting>
  <conditionalFormatting sqref="J164:J165">
    <cfRule type="cellIs" dxfId="757" priority="748" stopIfTrue="1" operator="lessThan">
      <formula>0</formula>
    </cfRule>
  </conditionalFormatting>
  <conditionalFormatting sqref="J187:J188">
    <cfRule type="cellIs" dxfId="756" priority="747" stopIfTrue="1" operator="lessThan">
      <formula>0</formula>
    </cfRule>
  </conditionalFormatting>
  <conditionalFormatting sqref="J166">
    <cfRule type="cellIs" dxfId="755" priority="746" stopIfTrue="1" operator="lessThan">
      <formula>0</formula>
    </cfRule>
  </conditionalFormatting>
  <conditionalFormatting sqref="J169">
    <cfRule type="cellIs" dxfId="754" priority="745" stopIfTrue="1" operator="lessThan">
      <formula>0</formula>
    </cfRule>
  </conditionalFormatting>
  <conditionalFormatting sqref="J26">
    <cfRule type="cellIs" dxfId="753" priority="744" stopIfTrue="1" operator="lessThan">
      <formula>0</formula>
    </cfRule>
  </conditionalFormatting>
  <conditionalFormatting sqref="J115">
    <cfRule type="cellIs" dxfId="752" priority="743" stopIfTrue="1" operator="lessThan">
      <formula>0</formula>
    </cfRule>
  </conditionalFormatting>
  <conditionalFormatting sqref="J122">
    <cfRule type="cellIs" dxfId="751" priority="742" stopIfTrue="1" operator="lessThan">
      <formula>0</formula>
    </cfRule>
  </conditionalFormatting>
  <conditionalFormatting sqref="J75">
    <cfRule type="cellIs" dxfId="750" priority="741" stopIfTrue="1" operator="lessThan">
      <formula>0</formula>
    </cfRule>
  </conditionalFormatting>
  <conditionalFormatting sqref="J77">
    <cfRule type="cellIs" dxfId="749" priority="740" stopIfTrue="1" operator="lessThan">
      <formula>0</formula>
    </cfRule>
  </conditionalFormatting>
  <conditionalFormatting sqref="AF25">
    <cfRule type="cellIs" dxfId="748" priority="739" stopIfTrue="1" operator="lessThan">
      <formula>0</formula>
    </cfRule>
  </conditionalFormatting>
  <conditionalFormatting sqref="AF29">
    <cfRule type="cellIs" dxfId="747" priority="738" stopIfTrue="1" operator="lessThan">
      <formula>0</formula>
    </cfRule>
  </conditionalFormatting>
  <conditionalFormatting sqref="U62">
    <cfRule type="cellIs" dxfId="746" priority="737" stopIfTrue="1" operator="lessThan">
      <formula>0</formula>
    </cfRule>
  </conditionalFormatting>
  <conditionalFormatting sqref="U61">
    <cfRule type="cellIs" dxfId="745" priority="736" stopIfTrue="1" operator="lessThan">
      <formula>0</formula>
    </cfRule>
  </conditionalFormatting>
  <conditionalFormatting sqref="U60">
    <cfRule type="cellIs" dxfId="744" priority="735" stopIfTrue="1" operator="lessThan">
      <formula>0</formula>
    </cfRule>
  </conditionalFormatting>
  <conditionalFormatting sqref="U55">
    <cfRule type="cellIs" dxfId="743" priority="734" stopIfTrue="1" operator="lessThan">
      <formula>0</formula>
    </cfRule>
  </conditionalFormatting>
  <conditionalFormatting sqref="U56">
    <cfRule type="cellIs" dxfId="742" priority="733" stopIfTrue="1" operator="lessThan">
      <formula>0</formula>
    </cfRule>
  </conditionalFormatting>
  <conditionalFormatting sqref="AG24 AK24:AM24">
    <cfRule type="cellIs" dxfId="741" priority="731" stopIfTrue="1" operator="lessThan">
      <formula>0</formula>
    </cfRule>
  </conditionalFormatting>
  <conditionalFormatting sqref="C24">
    <cfRule type="cellIs" dxfId="740" priority="732" stopIfTrue="1" operator="lessThan">
      <formula>0</formula>
    </cfRule>
  </conditionalFormatting>
  <conditionalFormatting sqref="V24:W24">
    <cfRule type="cellIs" dxfId="739" priority="729" stopIfTrue="1" operator="lessThan">
      <formula>0</formula>
    </cfRule>
  </conditionalFormatting>
  <conditionalFormatting sqref="AE24 G24 L24:R24">
    <cfRule type="cellIs" dxfId="738" priority="730" stopIfTrue="1" operator="lessThan">
      <formula>0</formula>
    </cfRule>
  </conditionalFormatting>
  <conditionalFormatting sqref="AF24">
    <cfRule type="cellIs" dxfId="737" priority="728" stopIfTrue="1" operator="lessThan">
      <formula>0</formula>
    </cfRule>
  </conditionalFormatting>
  <conditionalFormatting sqref="AB24:AC24">
    <cfRule type="cellIs" dxfId="736" priority="727" stopIfTrue="1" operator="lessThan">
      <formula>0</formula>
    </cfRule>
  </conditionalFormatting>
  <conditionalFormatting sqref="U24">
    <cfRule type="cellIs" dxfId="735" priority="726" stopIfTrue="1" operator="lessThan">
      <formula>0</formula>
    </cfRule>
  </conditionalFormatting>
  <conditionalFormatting sqref="AA24">
    <cfRule type="cellIs" dxfId="734" priority="725" stopIfTrue="1" operator="lessThan">
      <formula>0</formula>
    </cfRule>
  </conditionalFormatting>
  <conditionalFormatting sqref="AD24">
    <cfRule type="cellIs" dxfId="733" priority="724" stopIfTrue="1" operator="lessThan">
      <formula>0</formula>
    </cfRule>
  </conditionalFormatting>
  <conditionalFormatting sqref="AO24:AP24">
    <cfRule type="cellIs" dxfId="732" priority="723" stopIfTrue="1" operator="lessThan">
      <formula>0</formula>
    </cfRule>
  </conditionalFormatting>
  <conditionalFormatting sqref="AN24">
    <cfRule type="cellIs" dxfId="731" priority="722" stopIfTrue="1" operator="lessThan">
      <formula>0</formula>
    </cfRule>
  </conditionalFormatting>
  <conditionalFormatting sqref="X24:Z24">
    <cfRule type="cellIs" dxfId="730" priority="721" stopIfTrue="1" operator="lessThan">
      <formula>0</formula>
    </cfRule>
  </conditionalFormatting>
  <conditionalFormatting sqref="K24">
    <cfRule type="cellIs" dxfId="729" priority="720" stopIfTrue="1" operator="lessThan">
      <formula>0</formula>
    </cfRule>
  </conditionalFormatting>
  <conditionalFormatting sqref="J24">
    <cfRule type="cellIs" dxfId="728" priority="719" stopIfTrue="1" operator="lessThan">
      <formula>0</formula>
    </cfRule>
  </conditionalFormatting>
  <conditionalFormatting sqref="AO87:AP87 AB87:AC87 AF87 S87:T87 V87:Z87">
    <cfRule type="cellIs" dxfId="727" priority="717" stopIfTrue="1" operator="lessThan">
      <formula>0</formula>
    </cfRule>
  </conditionalFormatting>
  <conditionalFormatting sqref="L87:R87 G87 AN87 AA87 U87 AD87:AE87">
    <cfRule type="cellIs" dxfId="726" priority="718" stopIfTrue="1" operator="lessThan">
      <formula>0</formula>
    </cfRule>
  </conditionalFormatting>
  <conditionalFormatting sqref="C87">
    <cfRule type="cellIs" dxfId="725" priority="716" stopIfTrue="1" operator="lessThan">
      <formula>0</formula>
    </cfRule>
  </conditionalFormatting>
  <conditionalFormatting sqref="AG87">
    <cfRule type="cellIs" dxfId="724" priority="715" stopIfTrue="1" operator="lessThan">
      <formula>0</formula>
    </cfRule>
  </conditionalFormatting>
  <conditionalFormatting sqref="AK87:AM87">
    <cfRule type="cellIs" dxfId="723" priority="714" stopIfTrue="1" operator="lessThan">
      <formula>0</formula>
    </cfRule>
  </conditionalFormatting>
  <conditionalFormatting sqref="K87">
    <cfRule type="cellIs" dxfId="722" priority="713" stopIfTrue="1" operator="lessThan">
      <formula>0</formula>
    </cfRule>
  </conditionalFormatting>
  <conditionalFormatting sqref="J87">
    <cfRule type="cellIs" dxfId="721" priority="712" stopIfTrue="1" operator="lessThan">
      <formula>0</formula>
    </cfRule>
  </conditionalFormatting>
  <conditionalFormatting sqref="V67:Z67 S67:T67 AF67 AB67:AC67 AO67:AP67">
    <cfRule type="cellIs" dxfId="720" priority="710" stopIfTrue="1" operator="lessThan">
      <formula>0</formula>
    </cfRule>
  </conditionalFormatting>
  <conditionalFormatting sqref="AD67:AE67 U67 AA67 AN67 G67 L67:R67">
    <cfRule type="cellIs" dxfId="719" priority="711" stopIfTrue="1" operator="lessThan">
      <formula>0</formula>
    </cfRule>
  </conditionalFormatting>
  <conditionalFormatting sqref="C67">
    <cfRule type="cellIs" dxfId="718" priority="709" stopIfTrue="1" operator="lessThan">
      <formula>0</formula>
    </cfRule>
  </conditionalFormatting>
  <conditionalFormatting sqref="AG67">
    <cfRule type="cellIs" dxfId="717" priority="708" stopIfTrue="1" operator="lessThan">
      <formula>0</formula>
    </cfRule>
  </conditionalFormatting>
  <conditionalFormatting sqref="AK67:AM67">
    <cfRule type="cellIs" dxfId="716" priority="707" stopIfTrue="1" operator="lessThan">
      <formula>0</formula>
    </cfRule>
  </conditionalFormatting>
  <conditionalFormatting sqref="K67">
    <cfRule type="cellIs" dxfId="715" priority="706" stopIfTrue="1" operator="lessThan">
      <formula>0</formula>
    </cfRule>
  </conditionalFormatting>
  <conditionalFormatting sqref="J67">
    <cfRule type="cellIs" dxfId="714" priority="705" stopIfTrue="1" operator="lessThan">
      <formula>0</formula>
    </cfRule>
  </conditionalFormatting>
  <conditionalFormatting sqref="AJ42 AH42">
    <cfRule type="cellIs" dxfId="713" priority="704" stopIfTrue="1" operator="lessThan">
      <formula>0</formula>
    </cfRule>
  </conditionalFormatting>
  <conditionalFormatting sqref="AI42">
    <cfRule type="cellIs" dxfId="712" priority="703" stopIfTrue="1" operator="lessThan">
      <formula>0</formula>
    </cfRule>
  </conditionalFormatting>
  <conditionalFormatting sqref="AJ43:AJ44 AH43:AH44">
    <cfRule type="cellIs" dxfId="711" priority="702" stopIfTrue="1" operator="lessThan">
      <formula>0</formula>
    </cfRule>
  </conditionalFormatting>
  <conditionalFormatting sqref="AI43:AI44">
    <cfRule type="cellIs" dxfId="710" priority="701" stopIfTrue="1" operator="lessThan">
      <formula>0</formula>
    </cfRule>
  </conditionalFormatting>
  <conditionalFormatting sqref="AJ15:AJ16 AH15:AH16">
    <cfRule type="cellIs" dxfId="709" priority="700" stopIfTrue="1" operator="lessThan">
      <formula>0</formula>
    </cfRule>
  </conditionalFormatting>
  <conditionalFormatting sqref="AI15:AI16">
    <cfRule type="cellIs" dxfId="708" priority="699" stopIfTrue="1" operator="lessThan">
      <formula>0</formula>
    </cfRule>
  </conditionalFormatting>
  <conditionalFormatting sqref="AJ72 AJ74">
    <cfRule type="cellIs" dxfId="707" priority="698" stopIfTrue="1" operator="lessThan">
      <formula>0</formula>
    </cfRule>
  </conditionalFormatting>
  <conditionalFormatting sqref="AH72 AH74">
    <cfRule type="cellIs" dxfId="706" priority="697" stopIfTrue="1" operator="lessThan">
      <formula>0</formula>
    </cfRule>
  </conditionalFormatting>
  <conditionalFormatting sqref="AI72 AI74">
    <cfRule type="cellIs" dxfId="705" priority="696" stopIfTrue="1" operator="lessThan">
      <formula>0</formula>
    </cfRule>
  </conditionalFormatting>
  <conditionalFormatting sqref="AJ83:AJ85">
    <cfRule type="cellIs" dxfId="704" priority="695" stopIfTrue="1" operator="lessThan">
      <formula>0</formula>
    </cfRule>
  </conditionalFormatting>
  <conditionalFormatting sqref="AH83:AH85">
    <cfRule type="cellIs" dxfId="703" priority="694" stopIfTrue="1" operator="lessThan">
      <formula>0</formula>
    </cfRule>
  </conditionalFormatting>
  <conditionalFormatting sqref="AI83:AI85">
    <cfRule type="cellIs" dxfId="702" priority="693" stopIfTrue="1" operator="lessThan">
      <formula>0</formula>
    </cfRule>
  </conditionalFormatting>
  <conditionalFormatting sqref="AJ92:AJ95 AJ97:AJ101">
    <cfRule type="cellIs" dxfId="701" priority="692" stopIfTrue="1" operator="lessThan">
      <formula>0</formula>
    </cfRule>
  </conditionalFormatting>
  <conditionalFormatting sqref="AH92:AH95 AH97:AH101">
    <cfRule type="cellIs" dxfId="700" priority="691" stopIfTrue="1" operator="lessThan">
      <formula>0</formula>
    </cfRule>
  </conditionalFormatting>
  <conditionalFormatting sqref="AI92:AI95 AI97:AI101">
    <cfRule type="cellIs" dxfId="699" priority="690" stopIfTrue="1" operator="lessThan">
      <formula>0</formula>
    </cfRule>
  </conditionalFormatting>
  <conditionalFormatting sqref="AJ122:AJ123">
    <cfRule type="cellIs" dxfId="698" priority="689" stopIfTrue="1" operator="lessThan">
      <formula>0</formula>
    </cfRule>
  </conditionalFormatting>
  <conditionalFormatting sqref="AH122:AH123">
    <cfRule type="cellIs" dxfId="697" priority="688" stopIfTrue="1" operator="lessThan">
      <formula>0</formula>
    </cfRule>
  </conditionalFormatting>
  <conditionalFormatting sqref="AI122:AI123">
    <cfRule type="cellIs" dxfId="696" priority="687" stopIfTrue="1" operator="lessThan">
      <formula>0</formula>
    </cfRule>
  </conditionalFormatting>
  <conditionalFormatting sqref="AJ130">
    <cfRule type="cellIs" dxfId="695" priority="686" stopIfTrue="1" operator="lessThan">
      <formula>0</formula>
    </cfRule>
  </conditionalFormatting>
  <conditionalFormatting sqref="AH130">
    <cfRule type="cellIs" dxfId="694" priority="685" stopIfTrue="1" operator="lessThan">
      <formula>0</formula>
    </cfRule>
  </conditionalFormatting>
  <conditionalFormatting sqref="AI130">
    <cfRule type="cellIs" dxfId="693" priority="684" stopIfTrue="1" operator="lessThan">
      <formula>0</formula>
    </cfRule>
  </conditionalFormatting>
  <conditionalFormatting sqref="AJ151:AJ152">
    <cfRule type="cellIs" dxfId="692" priority="683" stopIfTrue="1" operator="lessThan">
      <formula>0</formula>
    </cfRule>
  </conditionalFormatting>
  <conditionalFormatting sqref="AH151:AH152">
    <cfRule type="cellIs" dxfId="691" priority="682" stopIfTrue="1" operator="lessThan">
      <formula>0</formula>
    </cfRule>
  </conditionalFormatting>
  <conditionalFormatting sqref="AI151:AI152">
    <cfRule type="cellIs" dxfId="690" priority="681" stopIfTrue="1" operator="lessThan">
      <formula>0</formula>
    </cfRule>
  </conditionalFormatting>
  <conditionalFormatting sqref="AJ158 AJ160:AJ162">
    <cfRule type="cellIs" dxfId="689" priority="680" stopIfTrue="1" operator="lessThan">
      <formula>0</formula>
    </cfRule>
  </conditionalFormatting>
  <conditionalFormatting sqref="AH158 AH160:AH162">
    <cfRule type="cellIs" dxfId="688" priority="679" stopIfTrue="1" operator="lessThan">
      <formula>0</formula>
    </cfRule>
  </conditionalFormatting>
  <conditionalFormatting sqref="AI158 AI160:AI162">
    <cfRule type="cellIs" dxfId="687" priority="678" stopIfTrue="1" operator="lessThan">
      <formula>0</formula>
    </cfRule>
  </conditionalFormatting>
  <conditionalFormatting sqref="AJ166">
    <cfRule type="cellIs" dxfId="686" priority="677" stopIfTrue="1" operator="lessThan">
      <formula>0</formula>
    </cfRule>
  </conditionalFormatting>
  <conditionalFormatting sqref="AH166">
    <cfRule type="cellIs" dxfId="685" priority="676" stopIfTrue="1" operator="lessThan">
      <formula>0</formula>
    </cfRule>
  </conditionalFormatting>
  <conditionalFormatting sqref="AI166">
    <cfRule type="cellIs" dxfId="684" priority="675" stopIfTrue="1" operator="lessThan">
      <formula>0</formula>
    </cfRule>
  </conditionalFormatting>
  <conditionalFormatting sqref="AJ189:AJ193 AJ206 AJ198">
    <cfRule type="cellIs" dxfId="683" priority="674" stopIfTrue="1" operator="lessThan">
      <formula>0</formula>
    </cfRule>
  </conditionalFormatting>
  <conditionalFormatting sqref="AH189:AH193 AH206 AH198">
    <cfRule type="cellIs" dxfId="682" priority="673" stopIfTrue="1" operator="lessThan">
      <formula>0</formula>
    </cfRule>
  </conditionalFormatting>
  <conditionalFormatting sqref="AI189:AI193 AI206 AI198">
    <cfRule type="cellIs" dxfId="681" priority="672" stopIfTrue="1" operator="lessThan">
      <formula>0</formula>
    </cfRule>
  </conditionalFormatting>
  <conditionalFormatting sqref="AO32:AP32 AF32 AB32:AC32 S32 V32:Z32">
    <cfRule type="cellIs" dxfId="680" priority="670" stopIfTrue="1" operator="lessThan">
      <formula>0</formula>
    </cfRule>
  </conditionalFormatting>
  <conditionalFormatting sqref="AN32 AD32:AE32 AA32 U32 G32 L32:R32">
    <cfRule type="cellIs" dxfId="679" priority="671" stopIfTrue="1" operator="lessThan">
      <formula>0</formula>
    </cfRule>
  </conditionalFormatting>
  <conditionalFormatting sqref="C32">
    <cfRule type="cellIs" dxfId="678" priority="669" stopIfTrue="1" operator="lessThan">
      <formula>0</formula>
    </cfRule>
  </conditionalFormatting>
  <conditionalFormatting sqref="AG32">
    <cfRule type="cellIs" dxfId="677" priority="668" stopIfTrue="1" operator="lessThan">
      <formula>0</formula>
    </cfRule>
  </conditionalFormatting>
  <conditionalFormatting sqref="AK32:AM32">
    <cfRule type="cellIs" dxfId="676" priority="667" stopIfTrue="1" operator="lessThan">
      <formula>0</formula>
    </cfRule>
  </conditionalFormatting>
  <conditionalFormatting sqref="K32">
    <cfRule type="cellIs" dxfId="675" priority="666" stopIfTrue="1" operator="lessThan">
      <formula>0</formula>
    </cfRule>
  </conditionalFormatting>
  <conditionalFormatting sqref="J32">
    <cfRule type="cellIs" dxfId="674" priority="665" stopIfTrue="1" operator="lessThan">
      <formula>0</formula>
    </cfRule>
  </conditionalFormatting>
  <conditionalFormatting sqref="AJ32 AH32">
    <cfRule type="cellIs" dxfId="673" priority="664" stopIfTrue="1" operator="lessThan">
      <formula>0</formula>
    </cfRule>
  </conditionalFormatting>
  <conditionalFormatting sqref="AI32">
    <cfRule type="cellIs" dxfId="672" priority="663" stopIfTrue="1" operator="lessThan">
      <formula>0</formula>
    </cfRule>
  </conditionalFormatting>
  <conditionalFormatting sqref="H151:I152">
    <cfRule type="cellIs" dxfId="671" priority="662" stopIfTrue="1" operator="lessThan">
      <formula>0</formula>
    </cfRule>
  </conditionalFormatting>
  <conditionalFormatting sqref="H139:I139">
    <cfRule type="cellIs" dxfId="670" priority="661" stopIfTrue="1" operator="lessThan">
      <formula>0</formula>
    </cfRule>
  </conditionalFormatting>
  <conditionalFormatting sqref="H126:I126 H130:I130">
    <cfRule type="cellIs" dxfId="669" priority="660" stopIfTrue="1" operator="lessThan">
      <formula>0</formula>
    </cfRule>
  </conditionalFormatting>
  <conditionalFormatting sqref="H122:I123">
    <cfRule type="cellIs" dxfId="668" priority="659" stopIfTrue="1" operator="lessThan">
      <formula>0</formula>
    </cfRule>
  </conditionalFormatting>
  <conditionalFormatting sqref="H92:I95 H97:I101">
    <cfRule type="cellIs" dxfId="667" priority="658" stopIfTrue="1" operator="lessThan">
      <formula>0</formula>
    </cfRule>
  </conditionalFormatting>
  <conditionalFormatting sqref="H83:I83 H84:H85">
    <cfRule type="cellIs" dxfId="666" priority="657" stopIfTrue="1" operator="lessThan">
      <formula>0</formula>
    </cfRule>
  </conditionalFormatting>
  <conditionalFormatting sqref="H72:I72 H74:I74">
    <cfRule type="cellIs" dxfId="665" priority="656" stopIfTrue="1" operator="lessThan">
      <formula>0</formula>
    </cfRule>
  </conditionalFormatting>
  <conditionalFormatting sqref="H47:I47">
    <cfRule type="cellIs" dxfId="664" priority="655" stopIfTrue="1" operator="lessThan">
      <formula>0</formula>
    </cfRule>
  </conditionalFormatting>
  <conditionalFormatting sqref="H42:I44">
    <cfRule type="cellIs" dxfId="663" priority="654" stopIfTrue="1" operator="lessThan">
      <formula>0</formula>
    </cfRule>
  </conditionalFormatting>
  <conditionalFormatting sqref="H32:I32">
    <cfRule type="cellIs" dxfId="662" priority="653" stopIfTrue="1" operator="lessThan">
      <formula>0</formula>
    </cfRule>
  </conditionalFormatting>
  <conditionalFormatting sqref="H166:I166">
    <cfRule type="cellIs" dxfId="661" priority="652" stopIfTrue="1" operator="lessThan">
      <formula>0</formula>
    </cfRule>
  </conditionalFormatting>
  <conditionalFormatting sqref="H189:I193 H206:I206 H198:I198">
    <cfRule type="cellIs" dxfId="660" priority="651" stopIfTrue="1" operator="lessThan">
      <formula>0</formula>
    </cfRule>
  </conditionalFormatting>
  <conditionalFormatting sqref="T32">
    <cfRule type="cellIs" dxfId="659" priority="650" stopIfTrue="1" operator="lessThan">
      <formula>0</formula>
    </cfRule>
  </conditionalFormatting>
  <conditionalFormatting sqref="T34">
    <cfRule type="cellIs" dxfId="658" priority="649" stopIfTrue="1" operator="lessThan">
      <formula>0</formula>
    </cfRule>
  </conditionalFormatting>
  <conditionalFormatting sqref="T35">
    <cfRule type="cellIs" dxfId="657" priority="648" stopIfTrue="1" operator="lessThan">
      <formula>0</formula>
    </cfRule>
  </conditionalFormatting>
  <conditionalFormatting sqref="T36">
    <cfRule type="cellIs" dxfId="656" priority="647" stopIfTrue="1" operator="lessThan">
      <formula>0</formula>
    </cfRule>
  </conditionalFormatting>
  <conditionalFormatting sqref="T37">
    <cfRule type="cellIs" dxfId="655" priority="646" stopIfTrue="1" operator="lessThan">
      <formula>0</formula>
    </cfRule>
  </conditionalFormatting>
  <conditionalFormatting sqref="T33">
    <cfRule type="cellIs" dxfId="654" priority="645" stopIfTrue="1" operator="lessThan">
      <formula>0</formula>
    </cfRule>
  </conditionalFormatting>
  <conditionalFormatting sqref="T21">
    <cfRule type="cellIs" dxfId="653" priority="644" stopIfTrue="1" operator="lessThan">
      <formula>0</formula>
    </cfRule>
  </conditionalFormatting>
  <conditionalFormatting sqref="S21">
    <cfRule type="cellIs" dxfId="652" priority="643" stopIfTrue="1" operator="lessThan">
      <formula>0</formula>
    </cfRule>
  </conditionalFormatting>
  <conditionalFormatting sqref="AH31:AM31">
    <cfRule type="cellIs" dxfId="651" priority="642" stopIfTrue="1" operator="lessThan">
      <formula>0</formula>
    </cfRule>
  </conditionalFormatting>
  <conditionalFormatting sqref="AN31:AP31">
    <cfRule type="cellIs" dxfId="650" priority="641" stopIfTrue="1" operator="lessThan">
      <formula>0</formula>
    </cfRule>
  </conditionalFormatting>
  <conditionalFormatting sqref="AH41:AM41">
    <cfRule type="cellIs" dxfId="649" priority="640" stopIfTrue="1" operator="lessThan">
      <formula>0</formula>
    </cfRule>
  </conditionalFormatting>
  <conditionalFormatting sqref="AN41:AP41">
    <cfRule type="cellIs" dxfId="648" priority="639" stopIfTrue="1" operator="lessThan">
      <formula>0</formula>
    </cfRule>
  </conditionalFormatting>
  <conditionalFormatting sqref="AH39:AM39">
    <cfRule type="cellIs" dxfId="647" priority="638" stopIfTrue="1" operator="lessThan">
      <formula>0</formula>
    </cfRule>
  </conditionalFormatting>
  <conditionalFormatting sqref="AN39:AP39">
    <cfRule type="cellIs" dxfId="646" priority="637" stopIfTrue="1" operator="lessThan">
      <formula>0</formula>
    </cfRule>
  </conditionalFormatting>
  <conditionalFormatting sqref="AH46:AM46">
    <cfRule type="cellIs" dxfId="645" priority="636" stopIfTrue="1" operator="lessThan">
      <formula>0</formula>
    </cfRule>
  </conditionalFormatting>
  <conditionalFormatting sqref="AN46:AP46">
    <cfRule type="cellIs" dxfId="644" priority="635" stopIfTrue="1" operator="lessThan">
      <formula>0</formula>
    </cfRule>
  </conditionalFormatting>
  <conditionalFormatting sqref="AH53:AM53">
    <cfRule type="cellIs" dxfId="643" priority="634" stopIfTrue="1" operator="lessThan">
      <formula>0</formula>
    </cfRule>
  </conditionalFormatting>
  <conditionalFormatting sqref="AN53:AP53">
    <cfRule type="cellIs" dxfId="642" priority="633" stopIfTrue="1" operator="lessThan">
      <formula>0</formula>
    </cfRule>
  </conditionalFormatting>
  <conditionalFormatting sqref="AH66:AM66">
    <cfRule type="cellIs" dxfId="641" priority="632" stopIfTrue="1" operator="lessThan">
      <formula>0</formula>
    </cfRule>
  </conditionalFormatting>
  <conditionalFormatting sqref="AN66:AP66">
    <cfRule type="cellIs" dxfId="640" priority="631" stopIfTrue="1" operator="lessThan">
      <formula>0</formula>
    </cfRule>
  </conditionalFormatting>
  <conditionalFormatting sqref="AH64:AM64">
    <cfRule type="cellIs" dxfId="639" priority="630" stopIfTrue="1" operator="lessThan">
      <formula>0</formula>
    </cfRule>
  </conditionalFormatting>
  <conditionalFormatting sqref="AN64:AP64">
    <cfRule type="cellIs" dxfId="638" priority="629" stopIfTrue="1" operator="lessThan">
      <formula>0</formula>
    </cfRule>
  </conditionalFormatting>
  <conditionalFormatting sqref="AH71:AM71">
    <cfRule type="cellIs" dxfId="637" priority="628" stopIfTrue="1" operator="lessThan">
      <formula>0</formula>
    </cfRule>
  </conditionalFormatting>
  <conditionalFormatting sqref="AN71:AP71">
    <cfRule type="cellIs" dxfId="636" priority="627" stopIfTrue="1" operator="lessThan">
      <formula>0</formula>
    </cfRule>
  </conditionalFormatting>
  <conditionalFormatting sqref="AH81:AM81">
    <cfRule type="cellIs" dxfId="635" priority="626" stopIfTrue="1" operator="lessThan">
      <formula>0</formula>
    </cfRule>
  </conditionalFormatting>
  <conditionalFormatting sqref="AN81:AP81">
    <cfRule type="cellIs" dxfId="634" priority="625" stopIfTrue="1" operator="lessThan">
      <formula>0</formula>
    </cfRule>
  </conditionalFormatting>
  <conditionalFormatting sqref="AH91:AM91">
    <cfRule type="cellIs" dxfId="633" priority="624" stopIfTrue="1" operator="lessThan">
      <formula>0</formula>
    </cfRule>
  </conditionalFormatting>
  <conditionalFormatting sqref="AN91:AP91">
    <cfRule type="cellIs" dxfId="632" priority="623" stopIfTrue="1" operator="lessThan">
      <formula>0</formula>
    </cfRule>
  </conditionalFormatting>
  <conditionalFormatting sqref="AH89:AM89">
    <cfRule type="cellIs" dxfId="631" priority="622" stopIfTrue="1" operator="lessThan">
      <formula>0</formula>
    </cfRule>
  </conditionalFormatting>
  <conditionalFormatting sqref="AN89:AP89">
    <cfRule type="cellIs" dxfId="630" priority="621" stopIfTrue="1" operator="lessThan">
      <formula>0</formula>
    </cfRule>
  </conditionalFormatting>
  <conditionalFormatting sqref="AH104:AM104">
    <cfRule type="cellIs" dxfId="629" priority="620" stopIfTrue="1" operator="lessThan">
      <formula>0</formula>
    </cfRule>
  </conditionalFormatting>
  <conditionalFormatting sqref="AN104:AP104">
    <cfRule type="cellIs" dxfId="628" priority="619" stopIfTrue="1" operator="lessThan">
      <formula>0</formula>
    </cfRule>
  </conditionalFormatting>
  <conditionalFormatting sqref="AH113:AM113">
    <cfRule type="cellIs" dxfId="627" priority="618" stopIfTrue="1" operator="lessThan">
      <formula>0</formula>
    </cfRule>
  </conditionalFormatting>
  <conditionalFormatting sqref="AN113:AP113">
    <cfRule type="cellIs" dxfId="626" priority="617" stopIfTrue="1" operator="lessThan">
      <formula>0</formula>
    </cfRule>
  </conditionalFormatting>
  <conditionalFormatting sqref="AH111:AM111">
    <cfRule type="cellIs" dxfId="625" priority="616" stopIfTrue="1" operator="lessThan">
      <formula>0</formula>
    </cfRule>
  </conditionalFormatting>
  <conditionalFormatting sqref="AN111:AP111">
    <cfRule type="cellIs" dxfId="624" priority="615" stopIfTrue="1" operator="lessThan">
      <formula>0</formula>
    </cfRule>
  </conditionalFormatting>
  <conditionalFormatting sqref="AH125:AM125">
    <cfRule type="cellIs" dxfId="623" priority="614" stopIfTrue="1" operator="lessThan">
      <formula>0</formula>
    </cfRule>
  </conditionalFormatting>
  <conditionalFormatting sqref="AN125:AP125">
    <cfRule type="cellIs" dxfId="622" priority="613" stopIfTrue="1" operator="lessThan">
      <formula>0</formula>
    </cfRule>
  </conditionalFormatting>
  <conditionalFormatting sqref="AH134:AM134">
    <cfRule type="cellIs" dxfId="621" priority="612" stopIfTrue="1" operator="lessThan">
      <formula>0</formula>
    </cfRule>
  </conditionalFormatting>
  <conditionalFormatting sqref="AN134:AP134">
    <cfRule type="cellIs" dxfId="620" priority="611" stopIfTrue="1" operator="lessThan">
      <formula>0</formula>
    </cfRule>
  </conditionalFormatting>
  <conditionalFormatting sqref="AH143:AM143">
    <cfRule type="cellIs" dxfId="619" priority="610" stopIfTrue="1" operator="lessThan">
      <formula>0</formula>
    </cfRule>
  </conditionalFormatting>
  <conditionalFormatting sqref="AN143:AP143">
    <cfRule type="cellIs" dxfId="618" priority="609" stopIfTrue="1" operator="lessThan">
      <formula>0</formula>
    </cfRule>
  </conditionalFormatting>
  <conditionalFormatting sqref="AH141:AM141">
    <cfRule type="cellIs" dxfId="617" priority="608" stopIfTrue="1" operator="lessThan">
      <formula>0</formula>
    </cfRule>
  </conditionalFormatting>
  <conditionalFormatting sqref="AN141:AP141">
    <cfRule type="cellIs" dxfId="616" priority="607" stopIfTrue="1" operator="lessThan">
      <formula>0</formula>
    </cfRule>
  </conditionalFormatting>
  <conditionalFormatting sqref="AH147:AM147">
    <cfRule type="cellIs" dxfId="615" priority="606" stopIfTrue="1" operator="lessThan">
      <formula>0</formula>
    </cfRule>
  </conditionalFormatting>
  <conditionalFormatting sqref="AN147:AP147">
    <cfRule type="cellIs" dxfId="614" priority="605" stopIfTrue="1" operator="lessThan">
      <formula>0</formula>
    </cfRule>
  </conditionalFormatting>
  <conditionalFormatting sqref="AH154:AM155">
    <cfRule type="cellIs" dxfId="613" priority="604" stopIfTrue="1" operator="lessThan">
      <formula>0</formula>
    </cfRule>
  </conditionalFormatting>
  <conditionalFormatting sqref="AN154:AP155">
    <cfRule type="cellIs" dxfId="612" priority="603" stopIfTrue="1" operator="lessThan">
      <formula>0</formula>
    </cfRule>
  </conditionalFormatting>
  <conditionalFormatting sqref="AH164:AM164">
    <cfRule type="cellIs" dxfId="611" priority="602" stopIfTrue="1" operator="lessThan">
      <formula>0</formula>
    </cfRule>
  </conditionalFormatting>
  <conditionalFormatting sqref="AN164:AP164">
    <cfRule type="cellIs" dxfId="610" priority="601" stopIfTrue="1" operator="lessThan">
      <formula>0</formula>
    </cfRule>
  </conditionalFormatting>
  <conditionalFormatting sqref="AH187:AM187">
    <cfRule type="cellIs" dxfId="609" priority="600" stopIfTrue="1" operator="lessThan">
      <formula>0</formula>
    </cfRule>
  </conditionalFormatting>
  <conditionalFormatting sqref="AN187:AP187">
    <cfRule type="cellIs" dxfId="608" priority="599" stopIfTrue="1" operator="lessThan">
      <formula>0</formula>
    </cfRule>
  </conditionalFormatting>
  <conditionalFormatting sqref="Q199:R199 G199">
    <cfRule type="cellIs" dxfId="607" priority="598" stopIfTrue="1" operator="lessThan">
      <formula>0</formula>
    </cfRule>
  </conditionalFormatting>
  <conditionalFormatting sqref="S199:T199 V199:Z199">
    <cfRule type="cellIs" dxfId="606" priority="596" stopIfTrue="1" operator="lessThan">
      <formula>0</formula>
    </cfRule>
  </conditionalFormatting>
  <conditionalFormatting sqref="N199:O199 AE199">
    <cfRule type="cellIs" dxfId="605" priority="597" stopIfTrue="1" operator="lessThan">
      <formula>0</formula>
    </cfRule>
  </conditionalFormatting>
  <conditionalFormatting sqref="AF199">
    <cfRule type="cellIs" dxfId="604" priority="595" stopIfTrue="1" operator="lessThan">
      <formula>0</formula>
    </cfRule>
  </conditionalFormatting>
  <conditionalFormatting sqref="AB199:AC199">
    <cfRule type="cellIs" dxfId="603" priority="594" stopIfTrue="1" operator="lessThan">
      <formula>0</formula>
    </cfRule>
  </conditionalFormatting>
  <conditionalFormatting sqref="U199">
    <cfRule type="cellIs" dxfId="602" priority="593" stopIfTrue="1" operator="lessThan">
      <formula>0</formula>
    </cfRule>
  </conditionalFormatting>
  <conditionalFormatting sqref="AA199">
    <cfRule type="cellIs" dxfId="601" priority="592" stopIfTrue="1" operator="lessThan">
      <formula>0</formula>
    </cfRule>
  </conditionalFormatting>
  <conditionalFormatting sqref="AD199">
    <cfRule type="cellIs" dxfId="600" priority="591" stopIfTrue="1" operator="lessThan">
      <formula>0</formula>
    </cfRule>
  </conditionalFormatting>
  <conditionalFormatting sqref="AO199:AP199">
    <cfRule type="cellIs" dxfId="599" priority="590" stopIfTrue="1" operator="lessThan">
      <formula>0</formula>
    </cfRule>
  </conditionalFormatting>
  <conditionalFormatting sqref="AN199">
    <cfRule type="cellIs" dxfId="598" priority="589" stopIfTrue="1" operator="lessThan">
      <formula>0</formula>
    </cfRule>
  </conditionalFormatting>
  <conditionalFormatting sqref="P199">
    <cfRule type="cellIs" dxfId="597" priority="588" stopIfTrue="1" operator="lessThan">
      <formula>0</formula>
    </cfRule>
  </conditionalFormatting>
  <conditionalFormatting sqref="L199:M199">
    <cfRule type="cellIs" dxfId="596" priority="587" stopIfTrue="1" operator="lessThan">
      <formula>0</formula>
    </cfRule>
  </conditionalFormatting>
  <conditionalFormatting sqref="AG199">
    <cfRule type="cellIs" dxfId="595" priority="586" stopIfTrue="1" operator="lessThan">
      <formula>0</formula>
    </cfRule>
  </conditionalFormatting>
  <conditionalFormatting sqref="AK199:AM199">
    <cfRule type="cellIs" dxfId="594" priority="585" stopIfTrue="1" operator="lessThan">
      <formula>0</formula>
    </cfRule>
  </conditionalFormatting>
  <conditionalFormatting sqref="K199">
    <cfRule type="cellIs" dxfId="593" priority="584" stopIfTrue="1" operator="lessThan">
      <formula>0</formula>
    </cfRule>
  </conditionalFormatting>
  <conditionalFormatting sqref="J199">
    <cfRule type="cellIs" dxfId="592" priority="583" stopIfTrue="1" operator="lessThan">
      <formula>0</formula>
    </cfRule>
  </conditionalFormatting>
  <conditionalFormatting sqref="AJ199">
    <cfRule type="cellIs" dxfId="591" priority="582" stopIfTrue="1" operator="lessThan">
      <formula>0</formula>
    </cfRule>
  </conditionalFormatting>
  <conditionalFormatting sqref="AH199">
    <cfRule type="cellIs" dxfId="590" priority="581" stopIfTrue="1" operator="lessThan">
      <formula>0</formula>
    </cfRule>
  </conditionalFormatting>
  <conditionalFormatting sqref="AI199">
    <cfRule type="cellIs" dxfId="589" priority="580" stopIfTrue="1" operator="lessThan">
      <formula>0</formula>
    </cfRule>
  </conditionalFormatting>
  <conditionalFormatting sqref="H199:I199">
    <cfRule type="cellIs" dxfId="588" priority="579" stopIfTrue="1" operator="lessThan">
      <formula>0</formula>
    </cfRule>
  </conditionalFormatting>
  <conditionalFormatting sqref="Q200:R200 G200">
    <cfRule type="cellIs" dxfId="587" priority="578" stopIfTrue="1" operator="lessThan">
      <formula>0</formula>
    </cfRule>
  </conditionalFormatting>
  <conditionalFormatting sqref="S200:T200 V200:Z200">
    <cfRule type="cellIs" dxfId="586" priority="576" stopIfTrue="1" operator="lessThan">
      <formula>0</formula>
    </cfRule>
  </conditionalFormatting>
  <conditionalFormatting sqref="N200:O200 AE200">
    <cfRule type="cellIs" dxfId="585" priority="577" stopIfTrue="1" operator="lessThan">
      <formula>0</formula>
    </cfRule>
  </conditionalFormatting>
  <conditionalFormatting sqref="AF200">
    <cfRule type="cellIs" dxfId="584" priority="575" stopIfTrue="1" operator="lessThan">
      <formula>0</formula>
    </cfRule>
  </conditionalFormatting>
  <conditionalFormatting sqref="AB200:AC200">
    <cfRule type="cellIs" dxfId="583" priority="574" stopIfTrue="1" operator="lessThan">
      <formula>0</formula>
    </cfRule>
  </conditionalFormatting>
  <conditionalFormatting sqref="U200">
    <cfRule type="cellIs" dxfId="582" priority="573" stopIfTrue="1" operator="lessThan">
      <formula>0</formula>
    </cfRule>
  </conditionalFormatting>
  <conditionalFormatting sqref="AA200">
    <cfRule type="cellIs" dxfId="581" priority="572" stopIfTrue="1" operator="lessThan">
      <formula>0</formula>
    </cfRule>
  </conditionalFormatting>
  <conditionalFormatting sqref="AD200">
    <cfRule type="cellIs" dxfId="580" priority="571" stopIfTrue="1" operator="lessThan">
      <formula>0</formula>
    </cfRule>
  </conditionalFormatting>
  <conditionalFormatting sqref="AO200:AP200">
    <cfRule type="cellIs" dxfId="579" priority="570" stopIfTrue="1" operator="lessThan">
      <formula>0</formula>
    </cfRule>
  </conditionalFormatting>
  <conditionalFormatting sqref="AN200">
    <cfRule type="cellIs" dxfId="578" priority="569" stopIfTrue="1" operator="lessThan">
      <formula>0</formula>
    </cfRule>
  </conditionalFormatting>
  <conditionalFormatting sqref="P200">
    <cfRule type="cellIs" dxfId="577" priority="568" stopIfTrue="1" operator="lessThan">
      <formula>0</formula>
    </cfRule>
  </conditionalFormatting>
  <conditionalFormatting sqref="L200:M200">
    <cfRule type="cellIs" dxfId="576" priority="567" stopIfTrue="1" operator="lessThan">
      <formula>0</formula>
    </cfRule>
  </conditionalFormatting>
  <conditionalFormatting sqref="C189:C193 C198:C200 C203:C206">
    <cfRule type="cellIs" dxfId="575" priority="506" stopIfTrue="1" operator="lessThan">
      <formula>0</formula>
    </cfRule>
  </conditionalFormatting>
  <conditionalFormatting sqref="AG200">
    <cfRule type="cellIs" dxfId="574" priority="566" stopIfTrue="1" operator="lessThan">
      <formula>0</formula>
    </cfRule>
  </conditionalFormatting>
  <conditionalFormatting sqref="AK200:AM200">
    <cfRule type="cellIs" dxfId="573" priority="565" stopIfTrue="1" operator="lessThan">
      <formula>0</formula>
    </cfRule>
  </conditionalFormatting>
  <conditionalFormatting sqref="K200">
    <cfRule type="cellIs" dxfId="572" priority="564" stopIfTrue="1" operator="lessThan">
      <formula>0</formula>
    </cfRule>
  </conditionalFormatting>
  <conditionalFormatting sqref="J200">
    <cfRule type="cellIs" dxfId="571" priority="563" stopIfTrue="1" operator="lessThan">
      <formula>0</formula>
    </cfRule>
  </conditionalFormatting>
  <conditionalFormatting sqref="AJ200">
    <cfRule type="cellIs" dxfId="570" priority="562" stopIfTrue="1" operator="lessThan">
      <formula>0</formula>
    </cfRule>
  </conditionalFormatting>
  <conditionalFormatting sqref="AH200">
    <cfRule type="cellIs" dxfId="569" priority="561" stopIfTrue="1" operator="lessThan">
      <formula>0</formula>
    </cfRule>
  </conditionalFormatting>
  <conditionalFormatting sqref="AI200">
    <cfRule type="cellIs" dxfId="568" priority="560" stopIfTrue="1" operator="lessThan">
      <formula>0</formula>
    </cfRule>
  </conditionalFormatting>
  <conditionalFormatting sqref="H200:I200">
    <cfRule type="cellIs" dxfId="567" priority="559" stopIfTrue="1" operator="lessThan">
      <formula>0</formula>
    </cfRule>
  </conditionalFormatting>
  <conditionalFormatting sqref="Q205:R205 G205">
    <cfRule type="cellIs" dxfId="566" priority="558" stopIfTrue="1" operator="lessThan">
      <formula>0</formula>
    </cfRule>
  </conditionalFormatting>
  <conditionalFormatting sqref="S205:T205 V205:Z205">
    <cfRule type="cellIs" dxfId="565" priority="556" stopIfTrue="1" operator="lessThan">
      <formula>0</formula>
    </cfRule>
  </conditionalFormatting>
  <conditionalFormatting sqref="N205:O205 AE205">
    <cfRule type="cellIs" dxfId="564" priority="557" stopIfTrue="1" operator="lessThan">
      <formula>0</formula>
    </cfRule>
  </conditionalFormatting>
  <conditionalFormatting sqref="AF205">
    <cfRule type="cellIs" dxfId="563" priority="555" stopIfTrue="1" operator="lessThan">
      <formula>0</formula>
    </cfRule>
  </conditionalFormatting>
  <conditionalFormatting sqref="AB205:AC205">
    <cfRule type="cellIs" dxfId="562" priority="554" stopIfTrue="1" operator="lessThan">
      <formula>0</formula>
    </cfRule>
  </conditionalFormatting>
  <conditionalFormatting sqref="U205">
    <cfRule type="cellIs" dxfId="561" priority="553" stopIfTrue="1" operator="lessThan">
      <formula>0</formula>
    </cfRule>
  </conditionalFormatting>
  <conditionalFormatting sqref="AA205">
    <cfRule type="cellIs" dxfId="560" priority="552" stopIfTrue="1" operator="lessThan">
      <formula>0</formula>
    </cfRule>
  </conditionalFormatting>
  <conditionalFormatting sqref="AD205">
    <cfRule type="cellIs" dxfId="559" priority="551" stopIfTrue="1" operator="lessThan">
      <formula>0</formula>
    </cfRule>
  </conditionalFormatting>
  <conditionalFormatting sqref="AO205:AP205">
    <cfRule type="cellIs" dxfId="558" priority="550" stopIfTrue="1" operator="lessThan">
      <formula>0</formula>
    </cfRule>
  </conditionalFormatting>
  <conditionalFormatting sqref="AN205">
    <cfRule type="cellIs" dxfId="557" priority="549" stopIfTrue="1" operator="lessThan">
      <formula>0</formula>
    </cfRule>
  </conditionalFormatting>
  <conditionalFormatting sqref="P205">
    <cfRule type="cellIs" dxfId="556" priority="548" stopIfTrue="1" operator="lessThan">
      <formula>0</formula>
    </cfRule>
  </conditionalFormatting>
  <conditionalFormatting sqref="L205:M205">
    <cfRule type="cellIs" dxfId="555" priority="547" stopIfTrue="1" operator="lessThan">
      <formula>0</formula>
    </cfRule>
  </conditionalFormatting>
  <conditionalFormatting sqref="AG205">
    <cfRule type="cellIs" dxfId="554" priority="546" stopIfTrue="1" operator="lessThan">
      <formula>0</formula>
    </cfRule>
  </conditionalFormatting>
  <conditionalFormatting sqref="AK205:AM205">
    <cfRule type="cellIs" dxfId="553" priority="545" stopIfTrue="1" operator="lessThan">
      <formula>0</formula>
    </cfRule>
  </conditionalFormatting>
  <conditionalFormatting sqref="K205">
    <cfRule type="cellIs" dxfId="552" priority="544" stopIfTrue="1" operator="lessThan">
      <formula>0</formula>
    </cfRule>
  </conditionalFormatting>
  <conditionalFormatting sqref="J205">
    <cfRule type="cellIs" dxfId="551" priority="543" stopIfTrue="1" operator="lessThan">
      <formula>0</formula>
    </cfRule>
  </conditionalFormatting>
  <conditionalFormatting sqref="AJ205">
    <cfRule type="cellIs" dxfId="550" priority="542" stopIfTrue="1" operator="lessThan">
      <formula>0</formula>
    </cfRule>
  </conditionalFormatting>
  <conditionalFormatting sqref="AH205">
    <cfRule type="cellIs" dxfId="549" priority="541" stopIfTrue="1" operator="lessThan">
      <formula>0</formula>
    </cfRule>
  </conditionalFormatting>
  <conditionalFormatting sqref="AI205">
    <cfRule type="cellIs" dxfId="548" priority="540" stopIfTrue="1" operator="lessThan">
      <formula>0</formula>
    </cfRule>
  </conditionalFormatting>
  <conditionalFormatting sqref="H205:I205">
    <cfRule type="cellIs" dxfId="547" priority="539" stopIfTrue="1" operator="lessThan">
      <formula>0</formula>
    </cfRule>
  </conditionalFormatting>
  <conditionalFormatting sqref="Q204:R204 G204">
    <cfRule type="cellIs" dxfId="546" priority="538" stopIfTrue="1" operator="lessThan">
      <formula>0</formula>
    </cfRule>
  </conditionalFormatting>
  <conditionalFormatting sqref="S204:T204 V204:Z204">
    <cfRule type="cellIs" dxfId="545" priority="536" stopIfTrue="1" operator="lessThan">
      <formula>0</formula>
    </cfRule>
  </conditionalFormatting>
  <conditionalFormatting sqref="N204:O204 AE204">
    <cfRule type="cellIs" dxfId="544" priority="537" stopIfTrue="1" operator="lessThan">
      <formula>0</formula>
    </cfRule>
  </conditionalFormatting>
  <conditionalFormatting sqref="AF204">
    <cfRule type="cellIs" dxfId="543" priority="535" stopIfTrue="1" operator="lessThan">
      <formula>0</formula>
    </cfRule>
  </conditionalFormatting>
  <conditionalFormatting sqref="AB204:AC204">
    <cfRule type="cellIs" dxfId="542" priority="534" stopIfTrue="1" operator="lessThan">
      <formula>0</formula>
    </cfRule>
  </conditionalFormatting>
  <conditionalFormatting sqref="U204">
    <cfRule type="cellIs" dxfId="541" priority="533" stopIfTrue="1" operator="lessThan">
      <formula>0</formula>
    </cfRule>
  </conditionalFormatting>
  <conditionalFormatting sqref="AA204">
    <cfRule type="cellIs" dxfId="540" priority="532" stopIfTrue="1" operator="lessThan">
      <formula>0</formula>
    </cfRule>
  </conditionalFormatting>
  <conditionalFormatting sqref="AD204">
    <cfRule type="cellIs" dxfId="539" priority="531" stopIfTrue="1" operator="lessThan">
      <formula>0</formula>
    </cfRule>
  </conditionalFormatting>
  <conditionalFormatting sqref="AO204:AP204">
    <cfRule type="cellIs" dxfId="538" priority="530" stopIfTrue="1" operator="lessThan">
      <formula>0</formula>
    </cfRule>
  </conditionalFormatting>
  <conditionalFormatting sqref="AN204">
    <cfRule type="cellIs" dxfId="537" priority="529" stopIfTrue="1" operator="lessThan">
      <formula>0</formula>
    </cfRule>
  </conditionalFormatting>
  <conditionalFormatting sqref="P204">
    <cfRule type="cellIs" dxfId="536" priority="528" stopIfTrue="1" operator="lessThan">
      <formula>0</formula>
    </cfRule>
  </conditionalFormatting>
  <conditionalFormatting sqref="L204:M204">
    <cfRule type="cellIs" dxfId="535" priority="527" stopIfTrue="1" operator="lessThan">
      <formula>0</formula>
    </cfRule>
  </conditionalFormatting>
  <conditionalFormatting sqref="AG204">
    <cfRule type="cellIs" dxfId="534" priority="526" stopIfTrue="1" operator="lessThan">
      <formula>0</formula>
    </cfRule>
  </conditionalFormatting>
  <conditionalFormatting sqref="AK204:AM204">
    <cfRule type="cellIs" dxfId="533" priority="525" stopIfTrue="1" operator="lessThan">
      <formula>0</formula>
    </cfRule>
  </conditionalFormatting>
  <conditionalFormatting sqref="K204">
    <cfRule type="cellIs" dxfId="532" priority="524" stopIfTrue="1" operator="lessThan">
      <formula>0</formula>
    </cfRule>
  </conditionalFormatting>
  <conditionalFormatting sqref="J204">
    <cfRule type="cellIs" dxfId="531" priority="523" stopIfTrue="1" operator="lessThan">
      <formula>0</formula>
    </cfRule>
  </conditionalFormatting>
  <conditionalFormatting sqref="AJ204">
    <cfRule type="cellIs" dxfId="530" priority="522" stopIfTrue="1" operator="lessThan">
      <formula>0</formula>
    </cfRule>
  </conditionalFormatting>
  <conditionalFormatting sqref="AH204">
    <cfRule type="cellIs" dxfId="529" priority="521" stopIfTrue="1" operator="lessThan">
      <formula>0</formula>
    </cfRule>
  </conditionalFormatting>
  <conditionalFormatting sqref="AI204">
    <cfRule type="cellIs" dxfId="528" priority="520" stopIfTrue="1" operator="lessThan">
      <formula>0</formula>
    </cfRule>
  </conditionalFormatting>
  <conditionalFormatting sqref="H204:I204">
    <cfRule type="cellIs" dxfId="527" priority="519" stopIfTrue="1" operator="lessThan">
      <formula>0</formula>
    </cfRule>
  </conditionalFormatting>
  <conditionalFormatting sqref="Q203:R203 G203">
    <cfRule type="cellIs" dxfId="526" priority="518" stopIfTrue="1" operator="lessThan">
      <formula>0</formula>
    </cfRule>
  </conditionalFormatting>
  <conditionalFormatting sqref="S203:T203 V203:Z203">
    <cfRule type="cellIs" dxfId="525" priority="516" stopIfTrue="1" operator="lessThan">
      <formula>0</formula>
    </cfRule>
  </conditionalFormatting>
  <conditionalFormatting sqref="N203:O203 AE203">
    <cfRule type="cellIs" dxfId="524" priority="517" stopIfTrue="1" operator="lessThan">
      <formula>0</formula>
    </cfRule>
  </conditionalFormatting>
  <conditionalFormatting sqref="AF203">
    <cfRule type="cellIs" dxfId="523" priority="515" stopIfTrue="1" operator="lessThan">
      <formula>0</formula>
    </cfRule>
  </conditionalFormatting>
  <conditionalFormatting sqref="AB203:AC203">
    <cfRule type="cellIs" dxfId="522" priority="514" stopIfTrue="1" operator="lessThan">
      <formula>0</formula>
    </cfRule>
  </conditionalFormatting>
  <conditionalFormatting sqref="U203">
    <cfRule type="cellIs" dxfId="521" priority="513" stopIfTrue="1" operator="lessThan">
      <formula>0</formula>
    </cfRule>
  </conditionalFormatting>
  <conditionalFormatting sqref="AA203">
    <cfRule type="cellIs" dxfId="520" priority="512" stopIfTrue="1" operator="lessThan">
      <formula>0</formula>
    </cfRule>
  </conditionalFormatting>
  <conditionalFormatting sqref="AD203">
    <cfRule type="cellIs" dxfId="519" priority="511" stopIfTrue="1" operator="lessThan">
      <formula>0</formula>
    </cfRule>
  </conditionalFormatting>
  <conditionalFormatting sqref="AO203:AP203">
    <cfRule type="cellIs" dxfId="518" priority="510" stopIfTrue="1" operator="lessThan">
      <formula>0</formula>
    </cfRule>
  </conditionalFormatting>
  <conditionalFormatting sqref="AN203">
    <cfRule type="cellIs" dxfId="517" priority="509" stopIfTrue="1" operator="lessThan">
      <formula>0</formula>
    </cfRule>
  </conditionalFormatting>
  <conditionalFormatting sqref="P203">
    <cfRule type="cellIs" dxfId="516" priority="508" stopIfTrue="1" operator="lessThan">
      <formula>0</formula>
    </cfRule>
  </conditionalFormatting>
  <conditionalFormatting sqref="L203:M203">
    <cfRule type="cellIs" dxfId="515" priority="507" stopIfTrue="1" operator="lessThan">
      <formula>0</formula>
    </cfRule>
  </conditionalFormatting>
  <conditionalFormatting sqref="AG203">
    <cfRule type="cellIs" dxfId="514" priority="505" stopIfTrue="1" operator="lessThan">
      <formula>0</formula>
    </cfRule>
  </conditionalFormatting>
  <conditionalFormatting sqref="AK203:AM203">
    <cfRule type="cellIs" dxfId="513" priority="504" stopIfTrue="1" operator="lessThan">
      <formula>0</formula>
    </cfRule>
  </conditionalFormatting>
  <conditionalFormatting sqref="K203">
    <cfRule type="cellIs" dxfId="512" priority="503" stopIfTrue="1" operator="lessThan">
      <formula>0</formula>
    </cfRule>
  </conditionalFormatting>
  <conditionalFormatting sqref="J203">
    <cfRule type="cellIs" dxfId="511" priority="502" stopIfTrue="1" operator="lessThan">
      <formula>0</formula>
    </cfRule>
  </conditionalFormatting>
  <conditionalFormatting sqref="AJ203">
    <cfRule type="cellIs" dxfId="510" priority="501" stopIfTrue="1" operator="lessThan">
      <formula>0</formula>
    </cfRule>
  </conditionalFormatting>
  <conditionalFormatting sqref="AH203">
    <cfRule type="cellIs" dxfId="509" priority="500" stopIfTrue="1" operator="lessThan">
      <formula>0</formula>
    </cfRule>
  </conditionalFormatting>
  <conditionalFormatting sqref="AI203">
    <cfRule type="cellIs" dxfId="508" priority="499" stopIfTrue="1" operator="lessThan">
      <formula>0</formula>
    </cfRule>
  </conditionalFormatting>
  <conditionalFormatting sqref="H203:I203">
    <cfRule type="cellIs" dxfId="507" priority="498" stopIfTrue="1" operator="lessThan">
      <formula>0</formula>
    </cfRule>
  </conditionalFormatting>
  <conditionalFormatting sqref="Q194:R194 G194">
    <cfRule type="cellIs" dxfId="506" priority="497" stopIfTrue="1" operator="lessThan">
      <formula>0</formula>
    </cfRule>
  </conditionalFormatting>
  <conditionalFormatting sqref="S194:T194 V194:Z194">
    <cfRule type="cellIs" dxfId="505" priority="495" stopIfTrue="1" operator="lessThan">
      <formula>0</formula>
    </cfRule>
  </conditionalFormatting>
  <conditionalFormatting sqref="N194:O194 AE194">
    <cfRule type="cellIs" dxfId="504" priority="496" stopIfTrue="1" operator="lessThan">
      <formula>0</formula>
    </cfRule>
  </conditionalFormatting>
  <conditionalFormatting sqref="AF194">
    <cfRule type="cellIs" dxfId="503" priority="494" stopIfTrue="1" operator="lessThan">
      <formula>0</formula>
    </cfRule>
  </conditionalFormatting>
  <conditionalFormatting sqref="AB194:AC194">
    <cfRule type="cellIs" dxfId="502" priority="493" stopIfTrue="1" operator="lessThan">
      <formula>0</formula>
    </cfRule>
  </conditionalFormatting>
  <conditionalFormatting sqref="U194">
    <cfRule type="cellIs" dxfId="501" priority="492" stopIfTrue="1" operator="lessThan">
      <formula>0</formula>
    </cfRule>
  </conditionalFormatting>
  <conditionalFormatting sqref="AA194">
    <cfRule type="cellIs" dxfId="500" priority="491" stopIfTrue="1" operator="lessThan">
      <formula>0</formula>
    </cfRule>
  </conditionalFormatting>
  <conditionalFormatting sqref="AD194">
    <cfRule type="cellIs" dxfId="499" priority="490" stopIfTrue="1" operator="lessThan">
      <formula>0</formula>
    </cfRule>
  </conditionalFormatting>
  <conditionalFormatting sqref="AO194:AP194">
    <cfRule type="cellIs" dxfId="498" priority="489" stopIfTrue="1" operator="lessThan">
      <formula>0</formula>
    </cfRule>
  </conditionalFormatting>
  <conditionalFormatting sqref="AN194">
    <cfRule type="cellIs" dxfId="497" priority="488" stopIfTrue="1" operator="lessThan">
      <formula>0</formula>
    </cfRule>
  </conditionalFormatting>
  <conditionalFormatting sqref="P194">
    <cfRule type="cellIs" dxfId="496" priority="487" stopIfTrue="1" operator="lessThan">
      <formula>0</formula>
    </cfRule>
  </conditionalFormatting>
  <conditionalFormatting sqref="L194:M194">
    <cfRule type="cellIs" dxfId="495" priority="486" stopIfTrue="1" operator="lessThan">
      <formula>0</formula>
    </cfRule>
  </conditionalFormatting>
  <conditionalFormatting sqref="AG194">
    <cfRule type="cellIs" dxfId="494" priority="485" stopIfTrue="1" operator="lessThan">
      <formula>0</formula>
    </cfRule>
  </conditionalFormatting>
  <conditionalFormatting sqref="AK194:AM194">
    <cfRule type="cellIs" dxfId="493" priority="484" stopIfTrue="1" operator="lessThan">
      <formula>0</formula>
    </cfRule>
  </conditionalFormatting>
  <conditionalFormatting sqref="K194">
    <cfRule type="cellIs" dxfId="492" priority="483" stopIfTrue="1" operator="lessThan">
      <formula>0</formula>
    </cfRule>
  </conditionalFormatting>
  <conditionalFormatting sqref="J194">
    <cfRule type="cellIs" dxfId="491" priority="482" stopIfTrue="1" operator="lessThan">
      <formula>0</formula>
    </cfRule>
  </conditionalFormatting>
  <conditionalFormatting sqref="AJ194">
    <cfRule type="cellIs" dxfId="490" priority="481" stopIfTrue="1" operator="lessThan">
      <formula>0</formula>
    </cfRule>
  </conditionalFormatting>
  <conditionalFormatting sqref="AH194">
    <cfRule type="cellIs" dxfId="489" priority="480" stopIfTrue="1" operator="lessThan">
      <formula>0</formula>
    </cfRule>
  </conditionalFormatting>
  <conditionalFormatting sqref="AI194">
    <cfRule type="cellIs" dxfId="488" priority="479" stopIfTrue="1" operator="lessThan">
      <formula>0</formula>
    </cfRule>
  </conditionalFormatting>
  <conditionalFormatting sqref="H194:I194">
    <cfRule type="cellIs" dxfId="487" priority="478" stopIfTrue="1" operator="lessThan">
      <formula>0</formula>
    </cfRule>
  </conditionalFormatting>
  <conditionalFormatting sqref="C194">
    <cfRule type="cellIs" dxfId="486" priority="477" stopIfTrue="1" operator="lessThan">
      <formula>0</formula>
    </cfRule>
  </conditionalFormatting>
  <conditionalFormatting sqref="Q196:R196 G196">
    <cfRule type="cellIs" dxfId="485" priority="476" stopIfTrue="1" operator="lessThan">
      <formula>0</formula>
    </cfRule>
  </conditionalFormatting>
  <conditionalFormatting sqref="S196:T196 V196:Z196">
    <cfRule type="cellIs" dxfId="484" priority="474" stopIfTrue="1" operator="lessThan">
      <formula>0</formula>
    </cfRule>
  </conditionalFormatting>
  <conditionalFormatting sqref="N196:O196 AE196">
    <cfRule type="cellIs" dxfId="483" priority="475" stopIfTrue="1" operator="lessThan">
      <formula>0</formula>
    </cfRule>
  </conditionalFormatting>
  <conditionalFormatting sqref="AF196">
    <cfRule type="cellIs" dxfId="482" priority="473" stopIfTrue="1" operator="lessThan">
      <formula>0</formula>
    </cfRule>
  </conditionalFormatting>
  <conditionalFormatting sqref="AB196:AC196">
    <cfRule type="cellIs" dxfId="481" priority="472" stopIfTrue="1" operator="lessThan">
      <formula>0</formula>
    </cfRule>
  </conditionalFormatting>
  <conditionalFormatting sqref="U196">
    <cfRule type="cellIs" dxfId="480" priority="471" stopIfTrue="1" operator="lessThan">
      <formula>0</formula>
    </cfRule>
  </conditionalFormatting>
  <conditionalFormatting sqref="AA196">
    <cfRule type="cellIs" dxfId="479" priority="470" stopIfTrue="1" operator="lessThan">
      <formula>0</formula>
    </cfRule>
  </conditionalFormatting>
  <conditionalFormatting sqref="AD196">
    <cfRule type="cellIs" dxfId="478" priority="469" stopIfTrue="1" operator="lessThan">
      <formula>0</formula>
    </cfRule>
  </conditionalFormatting>
  <conditionalFormatting sqref="AO196:AP196">
    <cfRule type="cellIs" dxfId="477" priority="468" stopIfTrue="1" operator="lessThan">
      <formula>0</formula>
    </cfRule>
  </conditionalFormatting>
  <conditionalFormatting sqref="AN196">
    <cfRule type="cellIs" dxfId="476" priority="467" stopIfTrue="1" operator="lessThan">
      <formula>0</formula>
    </cfRule>
  </conditionalFormatting>
  <conditionalFormatting sqref="P196">
    <cfRule type="cellIs" dxfId="475" priority="466" stopIfTrue="1" operator="lessThan">
      <formula>0</formula>
    </cfRule>
  </conditionalFormatting>
  <conditionalFormatting sqref="L196:M196">
    <cfRule type="cellIs" dxfId="474" priority="465" stopIfTrue="1" operator="lessThan">
      <formula>0</formula>
    </cfRule>
  </conditionalFormatting>
  <conditionalFormatting sqref="AG196">
    <cfRule type="cellIs" dxfId="473" priority="464" stopIfTrue="1" operator="lessThan">
      <formula>0</formula>
    </cfRule>
  </conditionalFormatting>
  <conditionalFormatting sqref="AK196:AM196">
    <cfRule type="cellIs" dxfId="472" priority="463" stopIfTrue="1" operator="lessThan">
      <formula>0</formula>
    </cfRule>
  </conditionalFormatting>
  <conditionalFormatting sqref="K196">
    <cfRule type="cellIs" dxfId="471" priority="462" stopIfTrue="1" operator="lessThan">
      <formula>0</formula>
    </cfRule>
  </conditionalFormatting>
  <conditionalFormatting sqref="J196">
    <cfRule type="cellIs" dxfId="470" priority="461" stopIfTrue="1" operator="lessThan">
      <formula>0</formula>
    </cfRule>
  </conditionalFormatting>
  <conditionalFormatting sqref="AJ196">
    <cfRule type="cellIs" dxfId="469" priority="460" stopIfTrue="1" operator="lessThan">
      <formula>0</formula>
    </cfRule>
  </conditionalFormatting>
  <conditionalFormatting sqref="AH196">
    <cfRule type="cellIs" dxfId="468" priority="459" stopIfTrue="1" operator="lessThan">
      <formula>0</formula>
    </cfRule>
  </conditionalFormatting>
  <conditionalFormatting sqref="AI196">
    <cfRule type="cellIs" dxfId="467" priority="458" stopIfTrue="1" operator="lessThan">
      <formula>0</formula>
    </cfRule>
  </conditionalFormatting>
  <conditionalFormatting sqref="H196:I196">
    <cfRule type="cellIs" dxfId="466" priority="457" stopIfTrue="1" operator="lessThan">
      <formula>0</formula>
    </cfRule>
  </conditionalFormatting>
  <conditionalFormatting sqref="C196">
    <cfRule type="cellIs" dxfId="465" priority="456" stopIfTrue="1" operator="lessThan">
      <formula>0</formula>
    </cfRule>
  </conditionalFormatting>
  <conditionalFormatting sqref="Q195:R195 G195">
    <cfRule type="cellIs" dxfId="464" priority="455" stopIfTrue="1" operator="lessThan">
      <formula>0</formula>
    </cfRule>
  </conditionalFormatting>
  <conditionalFormatting sqref="S195:T195 V195:Z195">
    <cfRule type="cellIs" dxfId="463" priority="453" stopIfTrue="1" operator="lessThan">
      <formula>0</formula>
    </cfRule>
  </conditionalFormatting>
  <conditionalFormatting sqref="N195:O195 AE195">
    <cfRule type="cellIs" dxfId="462" priority="454" stopIfTrue="1" operator="lessThan">
      <formula>0</formula>
    </cfRule>
  </conditionalFormatting>
  <conditionalFormatting sqref="AF195">
    <cfRule type="cellIs" dxfId="461" priority="452" stopIfTrue="1" operator="lessThan">
      <formula>0</formula>
    </cfRule>
  </conditionalFormatting>
  <conditionalFormatting sqref="AB195:AC195">
    <cfRule type="cellIs" dxfId="460" priority="451" stopIfTrue="1" operator="lessThan">
      <formula>0</formula>
    </cfRule>
  </conditionalFormatting>
  <conditionalFormatting sqref="U195">
    <cfRule type="cellIs" dxfId="459" priority="450" stopIfTrue="1" operator="lessThan">
      <formula>0</formula>
    </cfRule>
  </conditionalFormatting>
  <conditionalFormatting sqref="AA195">
    <cfRule type="cellIs" dxfId="458" priority="449" stopIfTrue="1" operator="lessThan">
      <formula>0</formula>
    </cfRule>
  </conditionalFormatting>
  <conditionalFormatting sqref="AD195">
    <cfRule type="cellIs" dxfId="457" priority="448" stopIfTrue="1" operator="lessThan">
      <formula>0</formula>
    </cfRule>
  </conditionalFormatting>
  <conditionalFormatting sqref="AO195:AP195">
    <cfRule type="cellIs" dxfId="456" priority="447" stopIfTrue="1" operator="lessThan">
      <formula>0</formula>
    </cfRule>
  </conditionalFormatting>
  <conditionalFormatting sqref="AN195">
    <cfRule type="cellIs" dxfId="455" priority="446" stopIfTrue="1" operator="lessThan">
      <formula>0</formula>
    </cfRule>
  </conditionalFormatting>
  <conditionalFormatting sqref="P195">
    <cfRule type="cellIs" dxfId="454" priority="445" stopIfTrue="1" operator="lessThan">
      <formula>0</formula>
    </cfRule>
  </conditionalFormatting>
  <conditionalFormatting sqref="L195:M195">
    <cfRule type="cellIs" dxfId="453" priority="444" stopIfTrue="1" operator="lessThan">
      <formula>0</formula>
    </cfRule>
  </conditionalFormatting>
  <conditionalFormatting sqref="AG195">
    <cfRule type="cellIs" dxfId="452" priority="443" stopIfTrue="1" operator="lessThan">
      <formula>0</formula>
    </cfRule>
  </conditionalFormatting>
  <conditionalFormatting sqref="AK195:AM195">
    <cfRule type="cellIs" dxfId="451" priority="442" stopIfTrue="1" operator="lessThan">
      <formula>0</formula>
    </cfRule>
  </conditionalFormatting>
  <conditionalFormatting sqref="K195">
    <cfRule type="cellIs" dxfId="450" priority="441" stopIfTrue="1" operator="lessThan">
      <formula>0</formula>
    </cfRule>
  </conditionalFormatting>
  <conditionalFormatting sqref="J195">
    <cfRule type="cellIs" dxfId="449" priority="440" stopIfTrue="1" operator="lessThan">
      <formula>0</formula>
    </cfRule>
  </conditionalFormatting>
  <conditionalFormatting sqref="AJ195">
    <cfRule type="cellIs" dxfId="448" priority="439" stopIfTrue="1" operator="lessThan">
      <formula>0</formula>
    </cfRule>
  </conditionalFormatting>
  <conditionalFormatting sqref="AH195">
    <cfRule type="cellIs" dxfId="447" priority="438" stopIfTrue="1" operator="lessThan">
      <formula>0</formula>
    </cfRule>
  </conditionalFormatting>
  <conditionalFormatting sqref="AI195">
    <cfRule type="cellIs" dxfId="446" priority="437" stopIfTrue="1" operator="lessThan">
      <formula>0</formula>
    </cfRule>
  </conditionalFormatting>
  <conditionalFormatting sqref="H195:I195">
    <cfRule type="cellIs" dxfId="445" priority="436" stopIfTrue="1" operator="lessThan">
      <formula>0</formula>
    </cfRule>
  </conditionalFormatting>
  <conditionalFormatting sqref="C195">
    <cfRule type="cellIs" dxfId="444" priority="435" stopIfTrue="1" operator="lessThan">
      <formula>0</formula>
    </cfRule>
  </conditionalFormatting>
  <conditionalFormatting sqref="G102:G103 Q102:R103">
    <cfRule type="cellIs" dxfId="443" priority="434" stopIfTrue="1" operator="lessThan">
      <formula>0</formula>
    </cfRule>
  </conditionalFormatting>
  <conditionalFormatting sqref="S102:T103 V102:Z103">
    <cfRule type="cellIs" dxfId="442" priority="432" stopIfTrue="1" operator="lessThan">
      <formula>0</formula>
    </cfRule>
  </conditionalFormatting>
  <conditionalFormatting sqref="N102:O103 AE102:AE103">
    <cfRule type="cellIs" dxfId="441" priority="433" stopIfTrue="1" operator="lessThan">
      <formula>0</formula>
    </cfRule>
  </conditionalFormatting>
  <conditionalFormatting sqref="AF102:AF103">
    <cfRule type="cellIs" dxfId="440" priority="431" stopIfTrue="1" operator="lessThan">
      <formula>0</formula>
    </cfRule>
  </conditionalFormatting>
  <conditionalFormatting sqref="AB102:AC103">
    <cfRule type="cellIs" dxfId="439" priority="430" stopIfTrue="1" operator="lessThan">
      <formula>0</formula>
    </cfRule>
  </conditionalFormatting>
  <conditionalFormatting sqref="U102:U103">
    <cfRule type="cellIs" dxfId="438" priority="429" stopIfTrue="1" operator="lessThan">
      <formula>0</formula>
    </cfRule>
  </conditionalFormatting>
  <conditionalFormatting sqref="AA102:AA103">
    <cfRule type="cellIs" dxfId="437" priority="428" stopIfTrue="1" operator="lessThan">
      <formula>0</formula>
    </cfRule>
  </conditionalFormatting>
  <conditionalFormatting sqref="AD102:AD103">
    <cfRule type="cellIs" dxfId="436" priority="427" stopIfTrue="1" operator="lessThan">
      <formula>0</formula>
    </cfRule>
  </conditionalFormatting>
  <conditionalFormatting sqref="AO102:AP103">
    <cfRule type="cellIs" dxfId="435" priority="426" stopIfTrue="1" operator="lessThan">
      <formula>0</formula>
    </cfRule>
  </conditionalFormatting>
  <conditionalFormatting sqref="AN102:AN103">
    <cfRule type="cellIs" dxfId="434" priority="425" stopIfTrue="1" operator="lessThan">
      <formula>0</formula>
    </cfRule>
  </conditionalFormatting>
  <conditionalFormatting sqref="P102:P103">
    <cfRule type="cellIs" dxfId="433" priority="424" stopIfTrue="1" operator="lessThan">
      <formula>0</formula>
    </cfRule>
  </conditionalFormatting>
  <conditionalFormatting sqref="L102:M103">
    <cfRule type="cellIs" dxfId="432" priority="423" stopIfTrue="1" operator="lessThan">
      <formula>0</formula>
    </cfRule>
  </conditionalFormatting>
  <conditionalFormatting sqref="C102:C103">
    <cfRule type="cellIs" dxfId="431" priority="422" stopIfTrue="1" operator="lessThan">
      <formula>0</formula>
    </cfRule>
  </conditionalFormatting>
  <conditionalFormatting sqref="AG102:AG103">
    <cfRule type="cellIs" dxfId="430" priority="421" stopIfTrue="1" operator="lessThan">
      <formula>0</formula>
    </cfRule>
  </conditionalFormatting>
  <conditionalFormatting sqref="AK102:AM103">
    <cfRule type="cellIs" dxfId="429" priority="420" stopIfTrue="1" operator="lessThan">
      <formula>0</formula>
    </cfRule>
  </conditionalFormatting>
  <conditionalFormatting sqref="K102:K103">
    <cfRule type="cellIs" dxfId="428" priority="419" stopIfTrue="1" operator="lessThan">
      <formula>0</formula>
    </cfRule>
  </conditionalFormatting>
  <conditionalFormatting sqref="J102:J103">
    <cfRule type="cellIs" dxfId="427" priority="418" stopIfTrue="1" operator="lessThan">
      <formula>0</formula>
    </cfRule>
  </conditionalFormatting>
  <conditionalFormatting sqref="AJ102:AJ103">
    <cfRule type="cellIs" dxfId="426" priority="417" stopIfTrue="1" operator="lessThan">
      <formula>0</formula>
    </cfRule>
  </conditionalFormatting>
  <conditionalFormatting sqref="AH102:AH103">
    <cfRule type="cellIs" dxfId="425" priority="416" stopIfTrue="1" operator="lessThan">
      <formula>0</formula>
    </cfRule>
  </conditionalFormatting>
  <conditionalFormatting sqref="AI102:AI103">
    <cfRule type="cellIs" dxfId="424" priority="415" stopIfTrue="1" operator="lessThan">
      <formula>0</formula>
    </cfRule>
  </conditionalFormatting>
  <conditionalFormatting sqref="H102:I103">
    <cfRule type="cellIs" dxfId="423" priority="414" stopIfTrue="1" operator="lessThan">
      <formula>0</formula>
    </cfRule>
  </conditionalFormatting>
  <conditionalFormatting sqref="AD82">
    <cfRule type="cellIs" dxfId="422" priority="406" stopIfTrue="1" operator="lessThan">
      <formula>0</formula>
    </cfRule>
  </conditionalFormatting>
  <conditionalFormatting sqref="G82 Q82:R82">
    <cfRule type="cellIs" dxfId="421" priority="413" stopIfTrue="1" operator="lessThan">
      <formula>0</formula>
    </cfRule>
  </conditionalFormatting>
  <conditionalFormatting sqref="V82:Z82 S82:T82">
    <cfRule type="cellIs" dxfId="420" priority="411" stopIfTrue="1" operator="lessThan">
      <formula>0</formula>
    </cfRule>
  </conditionalFormatting>
  <conditionalFormatting sqref="AE82 N82:O82">
    <cfRule type="cellIs" dxfId="419" priority="412" stopIfTrue="1" operator="lessThan">
      <formula>0</formula>
    </cfRule>
  </conditionalFormatting>
  <conditionalFormatting sqref="AF82">
    <cfRule type="cellIs" dxfId="418" priority="410" stopIfTrue="1" operator="lessThan">
      <formula>0</formula>
    </cfRule>
  </conditionalFormatting>
  <conditionalFormatting sqref="AB82:AC82">
    <cfRule type="cellIs" dxfId="417" priority="409" stopIfTrue="1" operator="lessThan">
      <formula>0</formula>
    </cfRule>
  </conditionalFormatting>
  <conditionalFormatting sqref="U82">
    <cfRule type="cellIs" dxfId="416" priority="408" stopIfTrue="1" operator="lessThan">
      <formula>0</formula>
    </cfRule>
  </conditionalFormatting>
  <conditionalFormatting sqref="AA82">
    <cfRule type="cellIs" dxfId="415" priority="407" stopIfTrue="1" operator="lessThan">
      <formula>0</formula>
    </cfRule>
  </conditionalFormatting>
  <conditionalFormatting sqref="AO82:AP82">
    <cfRule type="cellIs" dxfId="414" priority="405" stopIfTrue="1" operator="lessThan">
      <formula>0</formula>
    </cfRule>
  </conditionalFormatting>
  <conditionalFormatting sqref="AN82">
    <cfRule type="cellIs" dxfId="413" priority="404" stopIfTrue="1" operator="lessThan">
      <formula>0</formula>
    </cfRule>
  </conditionalFormatting>
  <conditionalFormatting sqref="P82">
    <cfRule type="cellIs" dxfId="412" priority="403" stopIfTrue="1" operator="lessThan">
      <formula>0</formula>
    </cfRule>
  </conditionalFormatting>
  <conditionalFormatting sqref="L82:M82">
    <cfRule type="cellIs" dxfId="411" priority="402" stopIfTrue="1" operator="lessThan">
      <formula>0</formula>
    </cfRule>
  </conditionalFormatting>
  <conditionalFormatting sqref="C82">
    <cfRule type="cellIs" dxfId="410" priority="401" stopIfTrue="1" operator="lessThan">
      <formula>0</formula>
    </cfRule>
  </conditionalFormatting>
  <conditionalFormatting sqref="AG82">
    <cfRule type="cellIs" dxfId="409" priority="400" stopIfTrue="1" operator="lessThan">
      <formula>0</formula>
    </cfRule>
  </conditionalFormatting>
  <conditionalFormatting sqref="AK82:AM82">
    <cfRule type="cellIs" dxfId="408" priority="399" stopIfTrue="1" operator="lessThan">
      <formula>0</formula>
    </cfRule>
  </conditionalFormatting>
  <conditionalFormatting sqref="K82">
    <cfRule type="cellIs" dxfId="407" priority="398" stopIfTrue="1" operator="lessThan">
      <formula>0</formula>
    </cfRule>
  </conditionalFormatting>
  <conditionalFormatting sqref="J82">
    <cfRule type="cellIs" dxfId="406" priority="397" stopIfTrue="1" operator="lessThan">
      <formula>0</formula>
    </cfRule>
  </conditionalFormatting>
  <conditionalFormatting sqref="AJ82">
    <cfRule type="cellIs" dxfId="405" priority="396" stopIfTrue="1" operator="lessThan">
      <formula>0</formula>
    </cfRule>
  </conditionalFormatting>
  <conditionalFormatting sqref="AH82">
    <cfRule type="cellIs" dxfId="404" priority="395" stopIfTrue="1" operator="lessThan">
      <formula>0</formula>
    </cfRule>
  </conditionalFormatting>
  <conditionalFormatting sqref="AI82">
    <cfRule type="cellIs" dxfId="403" priority="394" stopIfTrue="1" operator="lessThan">
      <formula>0</formula>
    </cfRule>
  </conditionalFormatting>
  <conditionalFormatting sqref="H82:I82 I84:I85">
    <cfRule type="cellIs" dxfId="402" priority="393" stopIfTrue="1" operator="lessThan">
      <formula>0</formula>
    </cfRule>
  </conditionalFormatting>
  <conditionalFormatting sqref="AF131 AO131:AP131 AB131:AC131 S131:T131 V131:Z131">
    <cfRule type="cellIs" dxfId="401" priority="391" stopIfTrue="1" operator="lessThan">
      <formula>0</formula>
    </cfRule>
  </conditionalFormatting>
  <conditionalFormatting sqref="L131:R131 G131 AN131 AD131:AE131 AA131 U131">
    <cfRule type="cellIs" dxfId="400" priority="392" stopIfTrue="1" operator="lessThan">
      <formula>0</formula>
    </cfRule>
  </conditionalFormatting>
  <conditionalFormatting sqref="C131">
    <cfRule type="cellIs" dxfId="399" priority="390" stopIfTrue="1" operator="lessThan">
      <formula>0</formula>
    </cfRule>
  </conditionalFormatting>
  <conditionalFormatting sqref="AG131">
    <cfRule type="cellIs" dxfId="398" priority="389" stopIfTrue="1" operator="lessThan">
      <formula>0</formula>
    </cfRule>
  </conditionalFormatting>
  <conditionalFormatting sqref="AK131:AM131">
    <cfRule type="cellIs" dxfId="397" priority="388" stopIfTrue="1" operator="lessThan">
      <formula>0</formula>
    </cfRule>
  </conditionalFormatting>
  <conditionalFormatting sqref="K131">
    <cfRule type="cellIs" dxfId="396" priority="387" stopIfTrue="1" operator="lessThan">
      <formula>0</formula>
    </cfRule>
  </conditionalFormatting>
  <conditionalFormatting sqref="J131">
    <cfRule type="cellIs" dxfId="395" priority="386" stopIfTrue="1" operator="lessThan">
      <formula>0</formula>
    </cfRule>
  </conditionalFormatting>
  <conditionalFormatting sqref="AJ131">
    <cfRule type="cellIs" dxfId="394" priority="385" stopIfTrue="1" operator="lessThan">
      <formula>0</formula>
    </cfRule>
  </conditionalFormatting>
  <conditionalFormatting sqref="AH131">
    <cfRule type="cellIs" dxfId="393" priority="384" stopIfTrue="1" operator="lessThan">
      <formula>0</formula>
    </cfRule>
  </conditionalFormatting>
  <conditionalFormatting sqref="AI131">
    <cfRule type="cellIs" dxfId="392" priority="383" stopIfTrue="1" operator="lessThan">
      <formula>0</formula>
    </cfRule>
  </conditionalFormatting>
  <conditionalFormatting sqref="H131:I131">
    <cfRule type="cellIs" dxfId="391" priority="382" stopIfTrue="1" operator="lessThan">
      <formula>0</formula>
    </cfRule>
  </conditionalFormatting>
  <conditionalFormatting sqref="AF167:AG167 V167:Z167 S167:T167 AB167:AC167 AK167:AM167 AO167:AP167">
    <cfRule type="cellIs" dxfId="390" priority="380" stopIfTrue="1" operator="lessThan">
      <formula>0</formula>
    </cfRule>
  </conditionalFormatting>
  <conditionalFormatting sqref="C167 U167 AA167 AD167:AE167 AN167 G167 L167:R167">
    <cfRule type="cellIs" dxfId="389" priority="381" stopIfTrue="1" operator="lessThan">
      <formula>0</formula>
    </cfRule>
  </conditionalFormatting>
  <conditionalFormatting sqref="K167">
    <cfRule type="cellIs" dxfId="388" priority="379" stopIfTrue="1" operator="lessThan">
      <formula>0</formula>
    </cfRule>
  </conditionalFormatting>
  <conditionalFormatting sqref="J167">
    <cfRule type="cellIs" dxfId="387" priority="378" stopIfTrue="1" operator="lessThan">
      <formula>0</formula>
    </cfRule>
  </conditionalFormatting>
  <conditionalFormatting sqref="AJ167">
    <cfRule type="cellIs" dxfId="386" priority="377" stopIfTrue="1" operator="lessThan">
      <formula>0</formula>
    </cfRule>
  </conditionalFormatting>
  <conditionalFormatting sqref="AH167">
    <cfRule type="cellIs" dxfId="385" priority="376" stopIfTrue="1" operator="lessThan">
      <formula>0</formula>
    </cfRule>
  </conditionalFormatting>
  <conditionalFormatting sqref="AI167">
    <cfRule type="cellIs" dxfId="384" priority="375" stopIfTrue="1" operator="lessThan">
      <formula>0</formula>
    </cfRule>
  </conditionalFormatting>
  <conditionalFormatting sqref="H167:I167">
    <cfRule type="cellIs" dxfId="383" priority="374" stopIfTrue="1" operator="lessThan">
      <formula>0</formula>
    </cfRule>
  </conditionalFormatting>
  <conditionalFormatting sqref="C175 Q175:R175 G175">
    <cfRule type="cellIs" dxfId="382" priority="373" stopIfTrue="1" operator="lessThan">
      <formula>0</formula>
    </cfRule>
  </conditionalFormatting>
  <conditionalFormatting sqref="AF175">
    <cfRule type="cellIs" dxfId="381" priority="370" stopIfTrue="1" operator="lessThan">
      <formula>0</formula>
    </cfRule>
  </conditionalFormatting>
  <conditionalFormatting sqref="S175:T175 V175:Z175">
    <cfRule type="cellIs" dxfId="380" priority="371" stopIfTrue="1" operator="lessThan">
      <formula>0</formula>
    </cfRule>
  </conditionalFormatting>
  <conditionalFormatting sqref="N175:O175 AE175">
    <cfRule type="cellIs" dxfId="379" priority="372" stopIfTrue="1" operator="lessThan">
      <formula>0</formula>
    </cfRule>
  </conditionalFormatting>
  <conditionalFormatting sqref="AB175:AC175">
    <cfRule type="cellIs" dxfId="378" priority="369" stopIfTrue="1" operator="lessThan">
      <formula>0</formula>
    </cfRule>
  </conditionalFormatting>
  <conditionalFormatting sqref="U175">
    <cfRule type="cellIs" dxfId="377" priority="368" stopIfTrue="1" operator="lessThan">
      <formula>0</formula>
    </cfRule>
  </conditionalFormatting>
  <conditionalFormatting sqref="AA175">
    <cfRule type="cellIs" dxfId="376" priority="367" stopIfTrue="1" operator="lessThan">
      <formula>0</formula>
    </cfRule>
  </conditionalFormatting>
  <conditionalFormatting sqref="AD175">
    <cfRule type="cellIs" dxfId="375" priority="366" stopIfTrue="1" operator="lessThan">
      <formula>0</formula>
    </cfRule>
  </conditionalFormatting>
  <conditionalFormatting sqref="AO175:AP175">
    <cfRule type="cellIs" dxfId="374" priority="365" stopIfTrue="1" operator="lessThan">
      <formula>0</formula>
    </cfRule>
  </conditionalFormatting>
  <conditionalFormatting sqref="AN175">
    <cfRule type="cellIs" dxfId="373" priority="364" stopIfTrue="1" operator="lessThan">
      <formula>0</formula>
    </cfRule>
  </conditionalFormatting>
  <conditionalFormatting sqref="P175">
    <cfRule type="cellIs" dxfId="372" priority="363" stopIfTrue="1" operator="lessThan">
      <formula>0</formula>
    </cfRule>
  </conditionalFormatting>
  <conditionalFormatting sqref="L175:M175">
    <cfRule type="cellIs" dxfId="371" priority="362" stopIfTrue="1" operator="lessThan">
      <formula>0</formula>
    </cfRule>
  </conditionalFormatting>
  <conditionalFormatting sqref="AG175">
    <cfRule type="cellIs" dxfId="370" priority="361" stopIfTrue="1" operator="lessThan">
      <formula>0</formula>
    </cfRule>
  </conditionalFormatting>
  <conditionalFormatting sqref="AK175:AM175">
    <cfRule type="cellIs" dxfId="369" priority="360" stopIfTrue="1" operator="lessThan">
      <formula>0</formula>
    </cfRule>
  </conditionalFormatting>
  <conditionalFormatting sqref="K175">
    <cfRule type="cellIs" dxfId="368" priority="359" stopIfTrue="1" operator="lessThan">
      <formula>0</formula>
    </cfRule>
  </conditionalFormatting>
  <conditionalFormatting sqref="J175">
    <cfRule type="cellIs" dxfId="367" priority="358" stopIfTrue="1" operator="lessThan">
      <formula>0</formula>
    </cfRule>
  </conditionalFormatting>
  <conditionalFormatting sqref="AJ175">
    <cfRule type="cellIs" dxfId="366" priority="357" stopIfTrue="1" operator="lessThan">
      <formula>0</formula>
    </cfRule>
  </conditionalFormatting>
  <conditionalFormatting sqref="AH175">
    <cfRule type="cellIs" dxfId="365" priority="356" stopIfTrue="1" operator="lessThan">
      <formula>0</formula>
    </cfRule>
  </conditionalFormatting>
  <conditionalFormatting sqref="AI175">
    <cfRule type="cellIs" dxfId="364" priority="355" stopIfTrue="1" operator="lessThan">
      <formula>0</formula>
    </cfRule>
  </conditionalFormatting>
  <conditionalFormatting sqref="H175:I175">
    <cfRule type="cellIs" dxfId="363" priority="354" stopIfTrue="1" operator="lessThan">
      <formula>0</formula>
    </cfRule>
  </conditionalFormatting>
  <conditionalFormatting sqref="AF170:AG170 V170:Z170 S170:T170 AB170:AC170 AK170:AM170 AO170:AP170">
    <cfRule type="cellIs" dxfId="362" priority="352" stopIfTrue="1" operator="lessThan">
      <formula>0</formula>
    </cfRule>
  </conditionalFormatting>
  <conditionalFormatting sqref="C170 U170 AA170 AD170:AE170 AN170 G170 L170:O170 Q170:R170">
    <cfRule type="cellIs" dxfId="361" priority="353" stopIfTrue="1" operator="lessThan">
      <formula>0</formula>
    </cfRule>
  </conditionalFormatting>
  <conditionalFormatting sqref="P170">
    <cfRule type="cellIs" dxfId="360" priority="351" stopIfTrue="1" operator="lessThan">
      <formula>0</formula>
    </cfRule>
  </conditionalFormatting>
  <conditionalFormatting sqref="K170">
    <cfRule type="cellIs" dxfId="359" priority="350" stopIfTrue="1" operator="lessThan">
      <formula>0</formula>
    </cfRule>
  </conditionalFormatting>
  <conditionalFormatting sqref="J170">
    <cfRule type="cellIs" dxfId="358" priority="349" stopIfTrue="1" operator="lessThan">
      <formula>0</formula>
    </cfRule>
  </conditionalFormatting>
  <conditionalFormatting sqref="AJ170">
    <cfRule type="cellIs" dxfId="357" priority="348" stopIfTrue="1" operator="lessThan">
      <formula>0</formula>
    </cfRule>
  </conditionalFormatting>
  <conditionalFormatting sqref="AH170">
    <cfRule type="cellIs" dxfId="356" priority="347" stopIfTrue="1" operator="lessThan">
      <formula>0</formula>
    </cfRule>
  </conditionalFormatting>
  <conditionalFormatting sqref="AI170">
    <cfRule type="cellIs" dxfId="355" priority="346" stopIfTrue="1" operator="lessThan">
      <formula>0</formula>
    </cfRule>
  </conditionalFormatting>
  <conditionalFormatting sqref="H170:I170">
    <cfRule type="cellIs" dxfId="354" priority="345" stopIfTrue="1" operator="lessThan">
      <formula>0</formula>
    </cfRule>
  </conditionalFormatting>
  <conditionalFormatting sqref="AG57:AM57">
    <cfRule type="cellIs" dxfId="353" priority="343" stopIfTrue="1" operator="lessThan">
      <formula>0</formula>
    </cfRule>
  </conditionalFormatting>
  <conditionalFormatting sqref="C57 H57:I57">
    <cfRule type="cellIs" dxfId="352" priority="344" stopIfTrue="1" operator="lessThan">
      <formula>0</formula>
    </cfRule>
  </conditionalFormatting>
  <conditionalFormatting sqref="S57:T57 AF57 AB57:AC57">
    <cfRule type="cellIs" dxfId="351" priority="341" stopIfTrue="1" operator="lessThan">
      <formula>0</formula>
    </cfRule>
  </conditionalFormatting>
  <conditionalFormatting sqref="G57 AD57:AE57 AA57 L57:Q57">
    <cfRule type="cellIs" dxfId="350" priority="342" stopIfTrue="1" operator="lessThan">
      <formula>0</formula>
    </cfRule>
  </conditionalFormatting>
  <conditionalFormatting sqref="AN57:AP57 V57:Z57">
    <cfRule type="cellIs" dxfId="349" priority="340" stopIfTrue="1" operator="lessThan">
      <formula>0</formula>
    </cfRule>
  </conditionalFormatting>
  <conditionalFormatting sqref="R57">
    <cfRule type="cellIs" dxfId="348" priority="339" stopIfTrue="1" operator="lessThan">
      <formula>0</formula>
    </cfRule>
  </conditionalFormatting>
  <conditionalFormatting sqref="K57">
    <cfRule type="cellIs" dxfId="347" priority="338" stopIfTrue="1" operator="lessThan">
      <formula>0</formula>
    </cfRule>
  </conditionalFormatting>
  <conditionalFormatting sqref="J57">
    <cfRule type="cellIs" dxfId="346" priority="337" stopIfTrue="1" operator="lessThan">
      <formula>0</formula>
    </cfRule>
  </conditionalFormatting>
  <conditionalFormatting sqref="U57">
    <cfRule type="cellIs" dxfId="345" priority="336" stopIfTrue="1" operator="lessThan">
      <formula>0</formula>
    </cfRule>
  </conditionalFormatting>
  <conditionalFormatting sqref="C177 Q177:R177 G177">
    <cfRule type="cellIs" dxfId="344" priority="335" stopIfTrue="1" operator="lessThan">
      <formula>0</formula>
    </cfRule>
  </conditionalFormatting>
  <conditionalFormatting sqref="AF177">
    <cfRule type="cellIs" dxfId="343" priority="332" stopIfTrue="1" operator="lessThan">
      <formula>0</formula>
    </cfRule>
  </conditionalFormatting>
  <conditionalFormatting sqref="S177:T177 V177:Z177">
    <cfRule type="cellIs" dxfId="342" priority="333" stopIfTrue="1" operator="lessThan">
      <formula>0</formula>
    </cfRule>
  </conditionalFormatting>
  <conditionalFormatting sqref="N177:O177 AE177">
    <cfRule type="cellIs" dxfId="341" priority="334" stopIfTrue="1" operator="lessThan">
      <formula>0</formula>
    </cfRule>
  </conditionalFormatting>
  <conditionalFormatting sqref="AB177:AC177">
    <cfRule type="cellIs" dxfId="340" priority="331" stopIfTrue="1" operator="lessThan">
      <formula>0</formula>
    </cfRule>
  </conditionalFormatting>
  <conditionalFormatting sqref="U177">
    <cfRule type="cellIs" dxfId="339" priority="330" stopIfTrue="1" operator="lessThan">
      <formula>0</formula>
    </cfRule>
  </conditionalFormatting>
  <conditionalFormatting sqref="AA177">
    <cfRule type="cellIs" dxfId="338" priority="329" stopIfTrue="1" operator="lessThan">
      <formula>0</formula>
    </cfRule>
  </conditionalFormatting>
  <conditionalFormatting sqref="AD177">
    <cfRule type="cellIs" dxfId="337" priority="328" stopIfTrue="1" operator="lessThan">
      <formula>0</formula>
    </cfRule>
  </conditionalFormatting>
  <conditionalFormatting sqref="AO177:AP177">
    <cfRule type="cellIs" dxfId="336" priority="327" stopIfTrue="1" operator="lessThan">
      <formula>0</formula>
    </cfRule>
  </conditionalFormatting>
  <conditionalFormatting sqref="AN177">
    <cfRule type="cellIs" dxfId="335" priority="326" stopIfTrue="1" operator="lessThan">
      <formula>0</formula>
    </cfRule>
  </conditionalFormatting>
  <conditionalFormatting sqref="P177">
    <cfRule type="cellIs" dxfId="334" priority="325" stopIfTrue="1" operator="lessThan">
      <formula>0</formula>
    </cfRule>
  </conditionalFormatting>
  <conditionalFormatting sqref="L177:M177">
    <cfRule type="cellIs" dxfId="333" priority="324" stopIfTrue="1" operator="lessThan">
      <formula>0</formula>
    </cfRule>
  </conditionalFormatting>
  <conditionalFormatting sqref="AG177">
    <cfRule type="cellIs" dxfId="332" priority="323" stopIfTrue="1" operator="lessThan">
      <formula>0</formula>
    </cfRule>
  </conditionalFormatting>
  <conditionalFormatting sqref="AK177:AM177">
    <cfRule type="cellIs" dxfId="331" priority="322" stopIfTrue="1" operator="lessThan">
      <formula>0</formula>
    </cfRule>
  </conditionalFormatting>
  <conditionalFormatting sqref="K177">
    <cfRule type="cellIs" dxfId="330" priority="321" stopIfTrue="1" operator="lessThan">
      <formula>0</formula>
    </cfRule>
  </conditionalFormatting>
  <conditionalFormatting sqref="J177">
    <cfRule type="cellIs" dxfId="329" priority="320" stopIfTrue="1" operator="lessThan">
      <formula>0</formula>
    </cfRule>
  </conditionalFormatting>
  <conditionalFormatting sqref="AJ177">
    <cfRule type="cellIs" dxfId="328" priority="319" stopIfTrue="1" operator="lessThan">
      <formula>0</formula>
    </cfRule>
  </conditionalFormatting>
  <conditionalFormatting sqref="AH177">
    <cfRule type="cellIs" dxfId="327" priority="318" stopIfTrue="1" operator="lessThan">
      <formula>0</formula>
    </cfRule>
  </conditionalFormatting>
  <conditionalFormatting sqref="AI177">
    <cfRule type="cellIs" dxfId="326" priority="317" stopIfTrue="1" operator="lessThan">
      <formula>0</formula>
    </cfRule>
  </conditionalFormatting>
  <conditionalFormatting sqref="H177:I177">
    <cfRule type="cellIs" dxfId="325" priority="316" stopIfTrue="1" operator="lessThan">
      <formula>0</formula>
    </cfRule>
  </conditionalFormatting>
  <conditionalFormatting sqref="AF168:AG168 V168:Z168 S168:T168 AB168:AC168 AK168:AM168 AO168:AP168">
    <cfRule type="cellIs" dxfId="324" priority="314" stopIfTrue="1" operator="lessThan">
      <formula>0</formula>
    </cfRule>
  </conditionalFormatting>
  <conditionalFormatting sqref="C168 U168 AA168 AD168:AE168 AN168 G168 L168:R168">
    <cfRule type="cellIs" dxfId="323" priority="315" stopIfTrue="1" operator="lessThan">
      <formula>0</formula>
    </cfRule>
  </conditionalFormatting>
  <conditionalFormatting sqref="K168">
    <cfRule type="cellIs" dxfId="322" priority="313" stopIfTrue="1" operator="lessThan">
      <formula>0</formula>
    </cfRule>
  </conditionalFormatting>
  <conditionalFormatting sqref="J168">
    <cfRule type="cellIs" dxfId="321" priority="312" stopIfTrue="1" operator="lessThan">
      <formula>0</formula>
    </cfRule>
  </conditionalFormatting>
  <conditionalFormatting sqref="AJ168">
    <cfRule type="cellIs" dxfId="320" priority="311" stopIfTrue="1" operator="lessThan">
      <formula>0</formula>
    </cfRule>
  </conditionalFormatting>
  <conditionalFormatting sqref="AH168">
    <cfRule type="cellIs" dxfId="319" priority="310" stopIfTrue="1" operator="lessThan">
      <formula>0</formula>
    </cfRule>
  </conditionalFormatting>
  <conditionalFormatting sqref="AI168">
    <cfRule type="cellIs" dxfId="318" priority="309" stopIfTrue="1" operator="lessThan">
      <formula>0</formula>
    </cfRule>
  </conditionalFormatting>
  <conditionalFormatting sqref="H168:I168">
    <cfRule type="cellIs" dxfId="317" priority="308" stopIfTrue="1" operator="lessThan">
      <formula>0</formula>
    </cfRule>
  </conditionalFormatting>
  <conditionalFormatting sqref="S22:T22 AG22:AM22">
    <cfRule type="cellIs" dxfId="316" priority="306" stopIfTrue="1" operator="lessThan">
      <formula>0</formula>
    </cfRule>
  </conditionalFormatting>
  <conditionalFormatting sqref="H22:I22 C22">
    <cfRule type="cellIs" dxfId="315" priority="307" stopIfTrue="1" operator="lessThan">
      <formula>0</formula>
    </cfRule>
  </conditionalFormatting>
  <conditionalFormatting sqref="V22:W22">
    <cfRule type="cellIs" dxfId="314" priority="304" stopIfTrue="1" operator="lessThan">
      <formula>0</formula>
    </cfRule>
  </conditionalFormatting>
  <conditionalFormatting sqref="AE22 G22 L22:R22">
    <cfRule type="cellIs" dxfId="313" priority="305" stopIfTrue="1" operator="lessThan">
      <formula>0</formula>
    </cfRule>
  </conditionalFormatting>
  <conditionalFormatting sqref="AF22">
    <cfRule type="cellIs" dxfId="312" priority="303" stopIfTrue="1" operator="lessThan">
      <formula>0</formula>
    </cfRule>
  </conditionalFormatting>
  <conditionalFormatting sqref="AB22:AC22">
    <cfRule type="cellIs" dxfId="311" priority="302" stopIfTrue="1" operator="lessThan">
      <formula>0</formula>
    </cfRule>
  </conditionalFormatting>
  <conditionalFormatting sqref="U22">
    <cfRule type="cellIs" dxfId="310" priority="301" stopIfTrue="1" operator="lessThan">
      <formula>0</formula>
    </cfRule>
  </conditionalFormatting>
  <conditionalFormatting sqref="AA22">
    <cfRule type="cellIs" dxfId="309" priority="300" stopIfTrue="1" operator="lessThan">
      <formula>0</formula>
    </cfRule>
  </conditionalFormatting>
  <conditionalFormatting sqref="AD22">
    <cfRule type="cellIs" dxfId="308" priority="299" stopIfTrue="1" operator="lessThan">
      <formula>0</formula>
    </cfRule>
  </conditionalFormatting>
  <conditionalFormatting sqref="AO22:AP22">
    <cfRule type="cellIs" dxfId="307" priority="298" stopIfTrue="1" operator="lessThan">
      <formula>0</formula>
    </cfRule>
  </conditionalFormatting>
  <conditionalFormatting sqref="AN22">
    <cfRule type="cellIs" dxfId="306" priority="297" stopIfTrue="1" operator="lessThan">
      <formula>0</formula>
    </cfRule>
  </conditionalFormatting>
  <conditionalFormatting sqref="X22:Z22">
    <cfRule type="cellIs" dxfId="305" priority="296" stopIfTrue="1" operator="lessThan">
      <formula>0</formula>
    </cfRule>
  </conditionalFormatting>
  <conditionalFormatting sqref="K22">
    <cfRule type="cellIs" dxfId="304" priority="295" stopIfTrue="1" operator="lessThan">
      <formula>0</formula>
    </cfRule>
  </conditionalFormatting>
  <conditionalFormatting sqref="J22">
    <cfRule type="cellIs" dxfId="303" priority="294" stopIfTrue="1" operator="lessThan">
      <formula>0</formula>
    </cfRule>
  </conditionalFormatting>
  <conditionalFormatting sqref="V59:Z59 S59:T59 AO59:AP59 AB59:AC59 AF59:AG59 AK59:AM59">
    <cfRule type="cellIs" dxfId="302" priority="292" stopIfTrue="1" operator="lessThan">
      <formula>0</formula>
    </cfRule>
  </conditionalFormatting>
  <conditionalFormatting sqref="U59 AD59:AE59 AA59 AN59 C59 L59:R59 G59">
    <cfRule type="cellIs" dxfId="301" priority="293" stopIfTrue="1" operator="lessThan">
      <formula>0</formula>
    </cfRule>
  </conditionalFormatting>
  <conditionalFormatting sqref="K59">
    <cfRule type="cellIs" dxfId="300" priority="291" stopIfTrue="1" operator="lessThan">
      <formula>0</formula>
    </cfRule>
  </conditionalFormatting>
  <conditionalFormatting sqref="J59">
    <cfRule type="cellIs" dxfId="299" priority="290" stopIfTrue="1" operator="lessThan">
      <formula>0</formula>
    </cfRule>
  </conditionalFormatting>
  <conditionalFormatting sqref="AJ59">
    <cfRule type="cellIs" dxfId="298" priority="289" stopIfTrue="1" operator="lessThan">
      <formula>0</formula>
    </cfRule>
  </conditionalFormatting>
  <conditionalFormatting sqref="AH59">
    <cfRule type="cellIs" dxfId="297" priority="288" stopIfTrue="1" operator="lessThan">
      <formula>0</formula>
    </cfRule>
  </conditionalFormatting>
  <conditionalFormatting sqref="AI59">
    <cfRule type="cellIs" dxfId="296" priority="287" stopIfTrue="1" operator="lessThan">
      <formula>0</formula>
    </cfRule>
  </conditionalFormatting>
  <conditionalFormatting sqref="H59:I59">
    <cfRule type="cellIs" dxfId="295" priority="286" stopIfTrue="1" operator="lessThan">
      <formula>0</formula>
    </cfRule>
  </conditionalFormatting>
  <conditionalFormatting sqref="V176:Z176 S176:T176 AO176:AP176 AB176:AC176 AF176:AG176 AK176:AM176">
    <cfRule type="cellIs" dxfId="294" priority="284" stopIfTrue="1" operator="lessThan">
      <formula>0</formula>
    </cfRule>
  </conditionalFormatting>
  <conditionalFormatting sqref="U176 AD176:AE176 AA176 AN176 C176 L176:R176 G176">
    <cfRule type="cellIs" dxfId="293" priority="285" stopIfTrue="1" operator="lessThan">
      <formula>0</formula>
    </cfRule>
  </conditionalFormatting>
  <conditionalFormatting sqref="K176">
    <cfRule type="cellIs" dxfId="292" priority="283" stopIfTrue="1" operator="lessThan">
      <formula>0</formula>
    </cfRule>
  </conditionalFormatting>
  <conditionalFormatting sqref="J176">
    <cfRule type="cellIs" dxfId="291" priority="282" stopIfTrue="1" operator="lessThan">
      <formula>0</formula>
    </cfRule>
  </conditionalFormatting>
  <conditionalFormatting sqref="AJ176">
    <cfRule type="cellIs" dxfId="290" priority="281" stopIfTrue="1" operator="lessThan">
      <formula>0</formula>
    </cfRule>
  </conditionalFormatting>
  <conditionalFormatting sqref="AH176">
    <cfRule type="cellIs" dxfId="289" priority="280" stopIfTrue="1" operator="lessThan">
      <formula>0</formula>
    </cfRule>
  </conditionalFormatting>
  <conditionalFormatting sqref="AI176">
    <cfRule type="cellIs" dxfId="288" priority="279" stopIfTrue="1" operator="lessThan">
      <formula>0</formula>
    </cfRule>
  </conditionalFormatting>
  <conditionalFormatting sqref="H176:I176">
    <cfRule type="cellIs" dxfId="287" priority="278" stopIfTrue="1" operator="lessThan">
      <formula>0</formula>
    </cfRule>
  </conditionalFormatting>
  <conditionalFormatting sqref="AG156 AK156:AM156">
    <cfRule type="cellIs" dxfId="286" priority="276" stopIfTrue="1" operator="lessThan">
      <formula>0</formula>
    </cfRule>
  </conditionalFormatting>
  <conditionalFormatting sqref="G156 Q156:R156 C156">
    <cfRule type="cellIs" dxfId="285" priority="277" stopIfTrue="1" operator="lessThan">
      <formula>0</formula>
    </cfRule>
  </conditionalFormatting>
  <conditionalFormatting sqref="AB156:AC156">
    <cfRule type="cellIs" dxfId="284" priority="272" stopIfTrue="1" operator="lessThan">
      <formula>0</formula>
    </cfRule>
  </conditionalFormatting>
  <conditionalFormatting sqref="V156:Z156 S156:T156">
    <cfRule type="cellIs" dxfId="283" priority="274" stopIfTrue="1" operator="lessThan">
      <formula>0</formula>
    </cfRule>
  </conditionalFormatting>
  <conditionalFormatting sqref="AE156 N156:O156">
    <cfRule type="cellIs" dxfId="282" priority="275" stopIfTrue="1" operator="lessThan">
      <formula>0</formula>
    </cfRule>
  </conditionalFormatting>
  <conditionalFormatting sqref="AF156">
    <cfRule type="cellIs" dxfId="281" priority="273" stopIfTrue="1" operator="lessThan">
      <formula>0</formula>
    </cfRule>
  </conditionalFormatting>
  <conditionalFormatting sqref="U156">
    <cfRule type="cellIs" dxfId="280" priority="271" stopIfTrue="1" operator="lessThan">
      <formula>0</formula>
    </cfRule>
  </conditionalFormatting>
  <conditionalFormatting sqref="AA156">
    <cfRule type="cellIs" dxfId="279" priority="270" stopIfTrue="1" operator="lessThan">
      <formula>0</formula>
    </cfRule>
  </conditionalFormatting>
  <conditionalFormatting sqref="AD156">
    <cfRule type="cellIs" dxfId="278" priority="269" stopIfTrue="1" operator="lessThan">
      <formula>0</formula>
    </cfRule>
  </conditionalFormatting>
  <conditionalFormatting sqref="AO156:AP156">
    <cfRule type="cellIs" dxfId="277" priority="268" stopIfTrue="1" operator="lessThan">
      <formula>0</formula>
    </cfRule>
  </conditionalFormatting>
  <conditionalFormatting sqref="AN156">
    <cfRule type="cellIs" dxfId="276" priority="267" stopIfTrue="1" operator="lessThan">
      <formula>0</formula>
    </cfRule>
  </conditionalFormatting>
  <conditionalFormatting sqref="P156">
    <cfRule type="cellIs" dxfId="275" priority="266" stopIfTrue="1" operator="lessThan">
      <formula>0</formula>
    </cfRule>
  </conditionalFormatting>
  <conditionalFormatting sqref="L156:M156">
    <cfRule type="cellIs" dxfId="274" priority="265" stopIfTrue="1" operator="lessThan">
      <formula>0</formula>
    </cfRule>
  </conditionalFormatting>
  <conditionalFormatting sqref="H156:I156">
    <cfRule type="cellIs" dxfId="273" priority="264" stopIfTrue="1" operator="lessThan">
      <formula>0</formula>
    </cfRule>
  </conditionalFormatting>
  <conditionalFormatting sqref="K156">
    <cfRule type="cellIs" dxfId="272" priority="263" stopIfTrue="1" operator="lessThan">
      <formula>0</formula>
    </cfRule>
  </conditionalFormatting>
  <conditionalFormatting sqref="J156">
    <cfRule type="cellIs" dxfId="271" priority="262" stopIfTrue="1" operator="lessThan">
      <formula>0</formula>
    </cfRule>
  </conditionalFormatting>
  <conditionalFormatting sqref="AJ156">
    <cfRule type="cellIs" dxfId="270" priority="261" stopIfTrue="1" operator="lessThan">
      <formula>0</formula>
    </cfRule>
  </conditionalFormatting>
  <conditionalFormatting sqref="AH156">
    <cfRule type="cellIs" dxfId="269" priority="260" stopIfTrue="1" operator="lessThan">
      <formula>0</formula>
    </cfRule>
  </conditionalFormatting>
  <conditionalFormatting sqref="AI156">
    <cfRule type="cellIs" dxfId="268" priority="259" stopIfTrue="1" operator="lessThan">
      <formula>0</formula>
    </cfRule>
  </conditionalFormatting>
  <conditionalFormatting sqref="AG157 AK157:AM157">
    <cfRule type="cellIs" dxfId="267" priority="257" stopIfTrue="1" operator="lessThan">
      <formula>0</formula>
    </cfRule>
  </conditionalFormatting>
  <conditionalFormatting sqref="C157">
    <cfRule type="cellIs" dxfId="266" priority="258" stopIfTrue="1" operator="lessThan">
      <formula>0</formula>
    </cfRule>
  </conditionalFormatting>
  <conditionalFormatting sqref="Q157:R157 G157:I157">
    <cfRule type="cellIs" dxfId="265" priority="256" stopIfTrue="1" operator="lessThan">
      <formula>0</formula>
    </cfRule>
  </conditionalFormatting>
  <conditionalFormatting sqref="AB157:AC157">
    <cfRule type="cellIs" dxfId="264" priority="252" stopIfTrue="1" operator="lessThan">
      <formula>0</formula>
    </cfRule>
  </conditionalFormatting>
  <conditionalFormatting sqref="S157:T157 V157:Z157">
    <cfRule type="cellIs" dxfId="263" priority="254" stopIfTrue="1" operator="lessThan">
      <formula>0</formula>
    </cfRule>
  </conditionalFormatting>
  <conditionalFormatting sqref="N157:O157 AE157">
    <cfRule type="cellIs" dxfId="262" priority="255" stopIfTrue="1" operator="lessThan">
      <formula>0</formula>
    </cfRule>
  </conditionalFormatting>
  <conditionalFormatting sqref="AF157">
    <cfRule type="cellIs" dxfId="261" priority="253" stopIfTrue="1" operator="lessThan">
      <formula>0</formula>
    </cfRule>
  </conditionalFormatting>
  <conditionalFormatting sqref="U157">
    <cfRule type="cellIs" dxfId="260" priority="251" stopIfTrue="1" operator="lessThan">
      <formula>0</formula>
    </cfRule>
  </conditionalFormatting>
  <conditionalFormatting sqref="AA157">
    <cfRule type="cellIs" dxfId="259" priority="250" stopIfTrue="1" operator="lessThan">
      <formula>0</formula>
    </cfRule>
  </conditionalFormatting>
  <conditionalFormatting sqref="AD157">
    <cfRule type="cellIs" dxfId="258" priority="249" stopIfTrue="1" operator="lessThan">
      <formula>0</formula>
    </cfRule>
  </conditionalFormatting>
  <conditionalFormatting sqref="AO157:AP157">
    <cfRule type="cellIs" dxfId="257" priority="248" stopIfTrue="1" operator="lessThan">
      <formula>0</formula>
    </cfRule>
  </conditionalFormatting>
  <conditionalFormatting sqref="AN157">
    <cfRule type="cellIs" dxfId="256" priority="247" stopIfTrue="1" operator="lessThan">
      <formula>0</formula>
    </cfRule>
  </conditionalFormatting>
  <conditionalFormatting sqref="P157">
    <cfRule type="cellIs" dxfId="255" priority="246" stopIfTrue="1" operator="lessThan">
      <formula>0</formula>
    </cfRule>
  </conditionalFormatting>
  <conditionalFormatting sqref="L157:M157">
    <cfRule type="cellIs" dxfId="254" priority="245" stopIfTrue="1" operator="lessThan">
      <formula>0</formula>
    </cfRule>
  </conditionalFormatting>
  <conditionalFormatting sqref="K157">
    <cfRule type="cellIs" dxfId="253" priority="244" stopIfTrue="1" operator="lessThan">
      <formula>0</formula>
    </cfRule>
  </conditionalFormatting>
  <conditionalFormatting sqref="J157">
    <cfRule type="cellIs" dxfId="252" priority="243" stopIfTrue="1" operator="lessThan">
      <formula>0</formula>
    </cfRule>
  </conditionalFormatting>
  <conditionalFormatting sqref="AJ157">
    <cfRule type="cellIs" dxfId="251" priority="242" stopIfTrue="1" operator="lessThan">
      <formula>0</formula>
    </cfRule>
  </conditionalFormatting>
  <conditionalFormatting sqref="AH157">
    <cfRule type="cellIs" dxfId="250" priority="241" stopIfTrue="1" operator="lessThan">
      <formula>0</formula>
    </cfRule>
  </conditionalFormatting>
  <conditionalFormatting sqref="AI157">
    <cfRule type="cellIs" dxfId="249" priority="240" stopIfTrue="1" operator="lessThan">
      <formula>0</formula>
    </cfRule>
  </conditionalFormatting>
  <conditionalFormatting sqref="AK159:AM159 AG159">
    <cfRule type="cellIs" dxfId="248" priority="238" stopIfTrue="1" operator="lessThan">
      <formula>0</formula>
    </cfRule>
  </conditionalFormatting>
  <conditionalFormatting sqref="C159">
    <cfRule type="cellIs" dxfId="247" priority="239" stopIfTrue="1" operator="lessThan">
      <formula>0</formula>
    </cfRule>
  </conditionalFormatting>
  <conditionalFormatting sqref="Q159:R159 G159:I159">
    <cfRule type="cellIs" dxfId="246" priority="237" stopIfTrue="1" operator="lessThan">
      <formula>0</formula>
    </cfRule>
  </conditionalFormatting>
  <conditionalFormatting sqref="AB159:AC159">
    <cfRule type="cellIs" dxfId="245" priority="233" stopIfTrue="1" operator="lessThan">
      <formula>0</formula>
    </cfRule>
  </conditionalFormatting>
  <conditionalFormatting sqref="S159:T159 V159:Z159">
    <cfRule type="cellIs" dxfId="244" priority="235" stopIfTrue="1" operator="lessThan">
      <formula>0</formula>
    </cfRule>
  </conditionalFormatting>
  <conditionalFormatting sqref="N159:O159 AE159">
    <cfRule type="cellIs" dxfId="243" priority="236" stopIfTrue="1" operator="lessThan">
      <formula>0</formula>
    </cfRule>
  </conditionalFormatting>
  <conditionalFormatting sqref="AF159">
    <cfRule type="cellIs" dxfId="242" priority="234" stopIfTrue="1" operator="lessThan">
      <formula>0</formula>
    </cfRule>
  </conditionalFormatting>
  <conditionalFormatting sqref="U159">
    <cfRule type="cellIs" dxfId="241" priority="232" stopIfTrue="1" operator="lessThan">
      <formula>0</formula>
    </cfRule>
  </conditionalFormatting>
  <conditionalFormatting sqref="AA159">
    <cfRule type="cellIs" dxfId="240" priority="231" stopIfTrue="1" operator="lessThan">
      <formula>0</formula>
    </cfRule>
  </conditionalFormatting>
  <conditionalFormatting sqref="AD159">
    <cfRule type="cellIs" dxfId="239" priority="230" stopIfTrue="1" operator="lessThan">
      <formula>0</formula>
    </cfRule>
  </conditionalFormatting>
  <conditionalFormatting sqref="AO159:AP159">
    <cfRule type="cellIs" dxfId="238" priority="229" stopIfTrue="1" operator="lessThan">
      <formula>0</formula>
    </cfRule>
  </conditionalFormatting>
  <conditionalFormatting sqref="AN159">
    <cfRule type="cellIs" dxfId="237" priority="228" stopIfTrue="1" operator="lessThan">
      <formula>0</formula>
    </cfRule>
  </conditionalFormatting>
  <conditionalFormatting sqref="P159">
    <cfRule type="cellIs" dxfId="236" priority="227" stopIfTrue="1" operator="lessThan">
      <formula>0</formula>
    </cfRule>
  </conditionalFormatting>
  <conditionalFormatting sqref="L159:M159">
    <cfRule type="cellIs" dxfId="235" priority="226" stopIfTrue="1" operator="lessThan">
      <formula>0</formula>
    </cfRule>
  </conditionalFormatting>
  <conditionalFormatting sqref="K159">
    <cfRule type="cellIs" dxfId="234" priority="225" stopIfTrue="1" operator="lessThan">
      <formula>0</formula>
    </cfRule>
  </conditionalFormatting>
  <conditionalFormatting sqref="J159">
    <cfRule type="cellIs" dxfId="233" priority="224" stopIfTrue="1" operator="lessThan">
      <formula>0</formula>
    </cfRule>
  </conditionalFormatting>
  <conditionalFormatting sqref="AJ159">
    <cfRule type="cellIs" dxfId="232" priority="223" stopIfTrue="1" operator="lessThan">
      <formula>0</formula>
    </cfRule>
  </conditionalFormatting>
  <conditionalFormatting sqref="AH159">
    <cfRule type="cellIs" dxfId="231" priority="222" stopIfTrue="1" operator="lessThan">
      <formula>0</formula>
    </cfRule>
  </conditionalFormatting>
  <conditionalFormatting sqref="AI159">
    <cfRule type="cellIs" dxfId="230" priority="221" stopIfTrue="1" operator="lessThan">
      <formula>0</formula>
    </cfRule>
  </conditionalFormatting>
  <conditionalFormatting sqref="S60:T60 AF60 AB60:AC60">
    <cfRule type="cellIs" dxfId="229" priority="219" stopIfTrue="1" operator="lessThan">
      <formula>0</formula>
    </cfRule>
  </conditionalFormatting>
  <conditionalFormatting sqref="G60 AD60:AE60 AA60 L60:Q60">
    <cfRule type="cellIs" dxfId="228" priority="220" stopIfTrue="1" operator="lessThan">
      <formula>0</formula>
    </cfRule>
  </conditionalFormatting>
  <conditionalFormatting sqref="AN60:AP60 V60:Z60">
    <cfRule type="cellIs" dxfId="227" priority="218" stopIfTrue="1" operator="lessThan">
      <formula>0</formula>
    </cfRule>
  </conditionalFormatting>
  <conditionalFormatting sqref="R60">
    <cfRule type="cellIs" dxfId="226" priority="217" stopIfTrue="1" operator="lessThan">
      <formula>0</formula>
    </cfRule>
  </conditionalFormatting>
  <conditionalFormatting sqref="S59:T59 AF59 AB59:AC59">
    <cfRule type="cellIs" dxfId="225" priority="215" stopIfTrue="1" operator="lessThan">
      <formula>0</formula>
    </cfRule>
  </conditionalFormatting>
  <conditionalFormatting sqref="G59 AD59:AE59 AA59 L59:Q59">
    <cfRule type="cellIs" dxfId="224" priority="216" stopIfTrue="1" operator="lessThan">
      <formula>0</formula>
    </cfRule>
  </conditionalFormatting>
  <conditionalFormatting sqref="AN59:AP59 V59:Z59">
    <cfRule type="cellIs" dxfId="223" priority="214" stopIfTrue="1" operator="lessThan">
      <formula>0</formula>
    </cfRule>
  </conditionalFormatting>
  <conditionalFormatting sqref="R59">
    <cfRule type="cellIs" dxfId="222" priority="213" stopIfTrue="1" operator="lessThan">
      <formula>0</formula>
    </cfRule>
  </conditionalFormatting>
  <conditionalFormatting sqref="S61:T61 AF61 AB61:AC61">
    <cfRule type="cellIs" dxfId="221" priority="211" stopIfTrue="1" operator="lessThan">
      <formula>0</formula>
    </cfRule>
  </conditionalFormatting>
  <conditionalFormatting sqref="G61 AD61:AE61 AA61 L61:Q61">
    <cfRule type="cellIs" dxfId="220" priority="212" stopIfTrue="1" operator="lessThan">
      <formula>0</formula>
    </cfRule>
  </conditionalFormatting>
  <conditionalFormatting sqref="AN61:AP61 V61:Z61">
    <cfRule type="cellIs" dxfId="219" priority="210" stopIfTrue="1" operator="lessThan">
      <formula>0</formula>
    </cfRule>
  </conditionalFormatting>
  <conditionalFormatting sqref="R61">
    <cfRule type="cellIs" dxfId="218" priority="209" stopIfTrue="1" operator="lessThan">
      <formula>0</formula>
    </cfRule>
  </conditionalFormatting>
  <conditionalFormatting sqref="S62:T62 AF62 AB62:AC62">
    <cfRule type="cellIs" dxfId="217" priority="207" stopIfTrue="1" operator="lessThan">
      <formula>0</formula>
    </cfRule>
  </conditionalFormatting>
  <conditionalFormatting sqref="G62 AD62:AE62 AA62 L62:Q62">
    <cfRule type="cellIs" dxfId="216" priority="208" stopIfTrue="1" operator="lessThan">
      <formula>0</formula>
    </cfRule>
  </conditionalFormatting>
  <conditionalFormatting sqref="AN62:AP62 V62:Z62">
    <cfRule type="cellIs" dxfId="215" priority="206" stopIfTrue="1" operator="lessThan">
      <formula>0</formula>
    </cfRule>
  </conditionalFormatting>
  <conditionalFormatting sqref="R62">
    <cfRule type="cellIs" dxfId="214" priority="205" stopIfTrue="1" operator="lessThan">
      <formula>0</formula>
    </cfRule>
  </conditionalFormatting>
  <conditionalFormatting sqref="K60">
    <cfRule type="cellIs" dxfId="213" priority="204" stopIfTrue="1" operator="lessThan">
      <formula>0</formula>
    </cfRule>
  </conditionalFormatting>
  <conditionalFormatting sqref="K59">
    <cfRule type="cellIs" dxfId="212" priority="203" stopIfTrue="1" operator="lessThan">
      <formula>0</formula>
    </cfRule>
  </conditionalFormatting>
  <conditionalFormatting sqref="K61">
    <cfRule type="cellIs" dxfId="211" priority="202" stopIfTrue="1" operator="lessThan">
      <formula>0</formula>
    </cfRule>
  </conditionalFormatting>
  <conditionalFormatting sqref="K62">
    <cfRule type="cellIs" dxfId="210" priority="201" stopIfTrue="1" operator="lessThan">
      <formula>0</formula>
    </cfRule>
  </conditionalFormatting>
  <conditionalFormatting sqref="J60">
    <cfRule type="cellIs" dxfId="209" priority="200" stopIfTrue="1" operator="lessThan">
      <formula>0</formula>
    </cfRule>
  </conditionalFormatting>
  <conditionalFormatting sqref="J59">
    <cfRule type="cellIs" dxfId="208" priority="199" stopIfTrue="1" operator="lessThan">
      <formula>0</formula>
    </cfRule>
  </conditionalFormatting>
  <conditionalFormatting sqref="J61">
    <cfRule type="cellIs" dxfId="207" priority="198" stopIfTrue="1" operator="lessThan">
      <formula>0</formula>
    </cfRule>
  </conditionalFormatting>
  <conditionalFormatting sqref="J62">
    <cfRule type="cellIs" dxfId="206" priority="197" stopIfTrue="1" operator="lessThan">
      <formula>0</formula>
    </cfRule>
  </conditionalFormatting>
  <conditionalFormatting sqref="U62">
    <cfRule type="cellIs" dxfId="205" priority="196" stopIfTrue="1" operator="lessThan">
      <formula>0</formula>
    </cfRule>
  </conditionalFormatting>
  <conditionalFormatting sqref="U61">
    <cfRule type="cellIs" dxfId="204" priority="195" stopIfTrue="1" operator="lessThan">
      <formula>0</formula>
    </cfRule>
  </conditionalFormatting>
  <conditionalFormatting sqref="U60">
    <cfRule type="cellIs" dxfId="203" priority="194" stopIfTrue="1" operator="lessThan">
      <formula>0</formula>
    </cfRule>
  </conditionalFormatting>
  <conditionalFormatting sqref="U59">
    <cfRule type="cellIs" dxfId="202" priority="193" stopIfTrue="1" operator="lessThan">
      <formula>0</formula>
    </cfRule>
  </conditionalFormatting>
  <conditionalFormatting sqref="V79:Z80 S79:T80 AO79:AP80 AB79:AC80 AF79:AM80">
    <cfRule type="cellIs" dxfId="201" priority="191" stopIfTrue="1" operator="lessThan">
      <formula>0</formula>
    </cfRule>
  </conditionalFormatting>
  <conditionalFormatting sqref="U79:U80 AA79:AA80 AD79:AE80 AN79:AN80 C79:C80 G79:R80">
    <cfRule type="cellIs" dxfId="200" priority="192" stopIfTrue="1" operator="lessThan">
      <formula>0</formula>
    </cfRule>
  </conditionalFormatting>
  <conditionalFormatting sqref="Q96:R96 G96">
    <cfRule type="cellIs" dxfId="199" priority="190" stopIfTrue="1" operator="lessThan">
      <formula>0</formula>
    </cfRule>
  </conditionalFormatting>
  <conditionalFormatting sqref="V96:Z96 S96:T96">
    <cfRule type="cellIs" dxfId="198" priority="188" stopIfTrue="1" operator="lessThan">
      <formula>0</formula>
    </cfRule>
  </conditionalFormatting>
  <conditionalFormatting sqref="AE96 N96:O96">
    <cfRule type="cellIs" dxfId="197" priority="189" stopIfTrue="1" operator="lessThan">
      <formula>0</formula>
    </cfRule>
  </conditionalFormatting>
  <conditionalFormatting sqref="AF96">
    <cfRule type="cellIs" dxfId="196" priority="187" stopIfTrue="1" operator="lessThan">
      <formula>0</formula>
    </cfRule>
  </conditionalFormatting>
  <conditionalFormatting sqref="AB96:AC96">
    <cfRule type="cellIs" dxfId="195" priority="186" stopIfTrue="1" operator="lessThan">
      <formula>0</formula>
    </cfRule>
  </conditionalFormatting>
  <conditionalFormatting sqref="U96">
    <cfRule type="cellIs" dxfId="194" priority="185" stopIfTrue="1" operator="lessThan">
      <formula>0</formula>
    </cfRule>
  </conditionalFormatting>
  <conditionalFormatting sqref="AA96">
    <cfRule type="cellIs" dxfId="193" priority="184" stopIfTrue="1" operator="lessThan">
      <formula>0</formula>
    </cfRule>
  </conditionalFormatting>
  <conditionalFormatting sqref="AD96">
    <cfRule type="cellIs" dxfId="192" priority="183" stopIfTrue="1" operator="lessThan">
      <formula>0</formula>
    </cfRule>
  </conditionalFormatting>
  <conditionalFormatting sqref="AO96:AP96">
    <cfRule type="cellIs" dxfId="191" priority="182" stopIfTrue="1" operator="lessThan">
      <formula>0</formula>
    </cfRule>
  </conditionalFormatting>
  <conditionalFormatting sqref="AN96">
    <cfRule type="cellIs" dxfId="190" priority="181" stopIfTrue="1" operator="lessThan">
      <formula>0</formula>
    </cfRule>
  </conditionalFormatting>
  <conditionalFormatting sqref="P96">
    <cfRule type="cellIs" dxfId="189" priority="180" stopIfTrue="1" operator="lessThan">
      <formula>0</formula>
    </cfRule>
  </conditionalFormatting>
  <conditionalFormatting sqref="L96:M96">
    <cfRule type="cellIs" dxfId="188" priority="179" stopIfTrue="1" operator="lessThan">
      <formula>0</formula>
    </cfRule>
  </conditionalFormatting>
  <conditionalFormatting sqref="C96">
    <cfRule type="cellIs" dxfId="187" priority="178" stopIfTrue="1" operator="lessThan">
      <formula>0</formula>
    </cfRule>
  </conditionalFormatting>
  <conditionalFormatting sqref="AG96">
    <cfRule type="cellIs" dxfId="186" priority="177" stopIfTrue="1" operator="lessThan">
      <formula>0</formula>
    </cfRule>
  </conditionalFormatting>
  <conditionalFormatting sqref="AK96:AM96">
    <cfRule type="cellIs" dxfId="185" priority="176" stopIfTrue="1" operator="lessThan">
      <formula>0</formula>
    </cfRule>
  </conditionalFormatting>
  <conditionalFormatting sqref="K96">
    <cfRule type="cellIs" dxfId="184" priority="175" stopIfTrue="1" operator="lessThan">
      <formula>0</formula>
    </cfRule>
  </conditionalFormatting>
  <conditionalFormatting sqref="J96">
    <cfRule type="cellIs" dxfId="183" priority="174" stopIfTrue="1" operator="lessThan">
      <formula>0</formula>
    </cfRule>
  </conditionalFormatting>
  <conditionalFormatting sqref="AJ96">
    <cfRule type="cellIs" dxfId="182" priority="173" stopIfTrue="1" operator="lessThan">
      <formula>0</formula>
    </cfRule>
  </conditionalFormatting>
  <conditionalFormatting sqref="AH96">
    <cfRule type="cellIs" dxfId="181" priority="172" stopIfTrue="1" operator="lessThan">
      <formula>0</formula>
    </cfRule>
  </conditionalFormatting>
  <conditionalFormatting sqref="AI96">
    <cfRule type="cellIs" dxfId="180" priority="171" stopIfTrue="1" operator="lessThan">
      <formula>0</formula>
    </cfRule>
  </conditionalFormatting>
  <conditionalFormatting sqref="H96:I96">
    <cfRule type="cellIs" dxfId="179" priority="170" stopIfTrue="1" operator="lessThan">
      <formula>0</formula>
    </cfRule>
  </conditionalFormatting>
  <conditionalFormatting sqref="Q177:R177 G177">
    <cfRule type="cellIs" dxfId="178" priority="169" stopIfTrue="1" operator="lessThan">
      <formula>0</formula>
    </cfRule>
  </conditionalFormatting>
  <conditionalFormatting sqref="AF177">
    <cfRule type="cellIs" dxfId="177" priority="166" stopIfTrue="1" operator="lessThan">
      <formula>0</formula>
    </cfRule>
  </conditionalFormatting>
  <conditionalFormatting sqref="S177:T177 V177:Z177">
    <cfRule type="cellIs" dxfId="176" priority="167" stopIfTrue="1" operator="lessThan">
      <formula>0</formula>
    </cfRule>
  </conditionalFormatting>
  <conditionalFormatting sqref="N177:O177 AE177">
    <cfRule type="cellIs" dxfId="175" priority="168" stopIfTrue="1" operator="lessThan">
      <formula>0</formula>
    </cfRule>
  </conditionalFormatting>
  <conditionalFormatting sqref="AB177:AC177">
    <cfRule type="cellIs" dxfId="174" priority="165" stopIfTrue="1" operator="lessThan">
      <formula>0</formula>
    </cfRule>
  </conditionalFormatting>
  <conditionalFormatting sqref="U177">
    <cfRule type="cellIs" dxfId="173" priority="164" stopIfTrue="1" operator="lessThan">
      <formula>0</formula>
    </cfRule>
  </conditionalFormatting>
  <conditionalFormatting sqref="AA177">
    <cfRule type="cellIs" dxfId="172" priority="163" stopIfTrue="1" operator="lessThan">
      <formula>0</formula>
    </cfRule>
  </conditionalFormatting>
  <conditionalFormatting sqref="AD177">
    <cfRule type="cellIs" dxfId="171" priority="162" stopIfTrue="1" operator="lessThan">
      <formula>0</formula>
    </cfRule>
  </conditionalFormatting>
  <conditionalFormatting sqref="AO177:AP177">
    <cfRule type="cellIs" dxfId="170" priority="161" stopIfTrue="1" operator="lessThan">
      <formula>0</formula>
    </cfRule>
  </conditionalFormatting>
  <conditionalFormatting sqref="AN177">
    <cfRule type="cellIs" dxfId="169" priority="160" stopIfTrue="1" operator="lessThan">
      <formula>0</formula>
    </cfRule>
  </conditionalFormatting>
  <conditionalFormatting sqref="P177">
    <cfRule type="cellIs" dxfId="168" priority="159" stopIfTrue="1" operator="lessThan">
      <formula>0</formula>
    </cfRule>
  </conditionalFormatting>
  <conditionalFormatting sqref="L177:M177">
    <cfRule type="cellIs" dxfId="167" priority="158" stopIfTrue="1" operator="lessThan">
      <formula>0</formula>
    </cfRule>
  </conditionalFormatting>
  <conditionalFormatting sqref="AG177">
    <cfRule type="cellIs" dxfId="166" priority="157" stopIfTrue="1" operator="lessThan">
      <formula>0</formula>
    </cfRule>
  </conditionalFormatting>
  <conditionalFormatting sqref="AK177:AM177">
    <cfRule type="cellIs" dxfId="165" priority="156" stopIfTrue="1" operator="lessThan">
      <formula>0</formula>
    </cfRule>
  </conditionalFormatting>
  <conditionalFormatting sqref="K177">
    <cfRule type="cellIs" dxfId="164" priority="155" stopIfTrue="1" operator="lessThan">
      <formula>0</formula>
    </cfRule>
  </conditionalFormatting>
  <conditionalFormatting sqref="J177">
    <cfRule type="cellIs" dxfId="163" priority="154" stopIfTrue="1" operator="lessThan">
      <formula>0</formula>
    </cfRule>
  </conditionalFormatting>
  <conditionalFormatting sqref="AJ177">
    <cfRule type="cellIs" dxfId="162" priority="153" stopIfTrue="1" operator="lessThan">
      <formula>0</formula>
    </cfRule>
  </conditionalFormatting>
  <conditionalFormatting sqref="AH177">
    <cfRule type="cellIs" dxfId="161" priority="152" stopIfTrue="1" operator="lessThan">
      <formula>0</formula>
    </cfRule>
  </conditionalFormatting>
  <conditionalFormatting sqref="AI177">
    <cfRule type="cellIs" dxfId="160" priority="151" stopIfTrue="1" operator="lessThan">
      <formula>0</formula>
    </cfRule>
  </conditionalFormatting>
  <conditionalFormatting sqref="H177:I177">
    <cfRule type="cellIs" dxfId="159" priority="150" stopIfTrue="1" operator="lessThan">
      <formula>0</formula>
    </cfRule>
  </conditionalFormatting>
  <conditionalFormatting sqref="C176 Q176:R176 G176">
    <cfRule type="cellIs" dxfId="158" priority="149" stopIfTrue="1" operator="lessThan">
      <formula>0</formula>
    </cfRule>
  </conditionalFormatting>
  <conditionalFormatting sqref="AF176">
    <cfRule type="cellIs" dxfId="157" priority="146" stopIfTrue="1" operator="lessThan">
      <formula>0</formula>
    </cfRule>
  </conditionalFormatting>
  <conditionalFormatting sqref="S176:T176 V176:Z176">
    <cfRule type="cellIs" dxfId="156" priority="147" stopIfTrue="1" operator="lessThan">
      <formula>0</formula>
    </cfRule>
  </conditionalFormatting>
  <conditionalFormatting sqref="N176:O176 AE176">
    <cfRule type="cellIs" dxfId="155" priority="148" stopIfTrue="1" operator="lessThan">
      <formula>0</formula>
    </cfRule>
  </conditionalFormatting>
  <conditionalFormatting sqref="AB176:AC176">
    <cfRule type="cellIs" dxfId="154" priority="145" stopIfTrue="1" operator="lessThan">
      <formula>0</formula>
    </cfRule>
  </conditionalFormatting>
  <conditionalFormatting sqref="U176">
    <cfRule type="cellIs" dxfId="153" priority="144" stopIfTrue="1" operator="lessThan">
      <formula>0</formula>
    </cfRule>
  </conditionalFormatting>
  <conditionalFormatting sqref="AA176">
    <cfRule type="cellIs" dxfId="152" priority="143" stopIfTrue="1" operator="lessThan">
      <formula>0</formula>
    </cfRule>
  </conditionalFormatting>
  <conditionalFormatting sqref="AD176">
    <cfRule type="cellIs" dxfId="151" priority="142" stopIfTrue="1" operator="lessThan">
      <formula>0</formula>
    </cfRule>
  </conditionalFormatting>
  <conditionalFormatting sqref="AO176:AP176">
    <cfRule type="cellIs" dxfId="150" priority="141" stopIfTrue="1" operator="lessThan">
      <formula>0</formula>
    </cfRule>
  </conditionalFormatting>
  <conditionalFormatting sqref="AN176">
    <cfRule type="cellIs" dxfId="149" priority="140" stopIfTrue="1" operator="lessThan">
      <formula>0</formula>
    </cfRule>
  </conditionalFormatting>
  <conditionalFormatting sqref="P176">
    <cfRule type="cellIs" dxfId="148" priority="139" stopIfTrue="1" operator="lessThan">
      <formula>0</formula>
    </cfRule>
  </conditionalFormatting>
  <conditionalFormatting sqref="L176:M176">
    <cfRule type="cellIs" dxfId="147" priority="138" stopIfTrue="1" operator="lessThan">
      <formula>0</formula>
    </cfRule>
  </conditionalFormatting>
  <conditionalFormatting sqref="AG176">
    <cfRule type="cellIs" dxfId="146" priority="137" stopIfTrue="1" operator="lessThan">
      <formula>0</formula>
    </cfRule>
  </conditionalFormatting>
  <conditionalFormatting sqref="AK176:AM176">
    <cfRule type="cellIs" dxfId="145" priority="136" stopIfTrue="1" operator="lessThan">
      <formula>0</formula>
    </cfRule>
  </conditionalFormatting>
  <conditionalFormatting sqref="K176">
    <cfRule type="cellIs" dxfId="144" priority="135" stopIfTrue="1" operator="lessThan">
      <formula>0</formula>
    </cfRule>
  </conditionalFormatting>
  <conditionalFormatting sqref="J176">
    <cfRule type="cellIs" dxfId="143" priority="134" stopIfTrue="1" operator="lessThan">
      <formula>0</formula>
    </cfRule>
  </conditionalFormatting>
  <conditionalFormatting sqref="AJ176">
    <cfRule type="cellIs" dxfId="142" priority="133" stopIfTrue="1" operator="lessThan">
      <formula>0</formula>
    </cfRule>
  </conditionalFormatting>
  <conditionalFormatting sqref="AH176">
    <cfRule type="cellIs" dxfId="141" priority="132" stopIfTrue="1" operator="lessThan">
      <formula>0</formula>
    </cfRule>
  </conditionalFormatting>
  <conditionalFormatting sqref="AI176">
    <cfRule type="cellIs" dxfId="140" priority="131" stopIfTrue="1" operator="lessThan">
      <formula>0</formula>
    </cfRule>
  </conditionalFormatting>
  <conditionalFormatting sqref="H176:I176">
    <cfRule type="cellIs" dxfId="139" priority="130" stopIfTrue="1" operator="lessThan">
      <formula>0</formula>
    </cfRule>
  </conditionalFormatting>
  <conditionalFormatting sqref="C177">
    <cfRule type="cellIs" dxfId="138" priority="129" stopIfTrue="1" operator="lessThan">
      <formula>0</formula>
    </cfRule>
  </conditionalFormatting>
  <conditionalFormatting sqref="Q197:R197 G197">
    <cfRule type="cellIs" dxfId="137" priority="128" stopIfTrue="1" operator="lessThan">
      <formula>0</formula>
    </cfRule>
  </conditionalFormatting>
  <conditionalFormatting sqref="S197:T197 V197:Z197">
    <cfRule type="cellIs" dxfId="136" priority="126" stopIfTrue="1" operator="lessThan">
      <formula>0</formula>
    </cfRule>
  </conditionalFormatting>
  <conditionalFormatting sqref="N197:O197 AE197">
    <cfRule type="cellIs" dxfId="135" priority="127" stopIfTrue="1" operator="lessThan">
      <formula>0</formula>
    </cfRule>
  </conditionalFormatting>
  <conditionalFormatting sqref="AF197">
    <cfRule type="cellIs" dxfId="134" priority="125" stopIfTrue="1" operator="lessThan">
      <formula>0</formula>
    </cfRule>
  </conditionalFormatting>
  <conditionalFormatting sqref="AB197:AC197">
    <cfRule type="cellIs" dxfId="133" priority="124" stopIfTrue="1" operator="lessThan">
      <formula>0</formula>
    </cfRule>
  </conditionalFormatting>
  <conditionalFormatting sqref="U197">
    <cfRule type="cellIs" dxfId="132" priority="123" stopIfTrue="1" operator="lessThan">
      <formula>0</formula>
    </cfRule>
  </conditionalFormatting>
  <conditionalFormatting sqref="AA197">
    <cfRule type="cellIs" dxfId="131" priority="122" stopIfTrue="1" operator="lessThan">
      <formula>0</formula>
    </cfRule>
  </conditionalFormatting>
  <conditionalFormatting sqref="AD197">
    <cfRule type="cellIs" dxfId="130" priority="121" stopIfTrue="1" operator="lessThan">
      <formula>0</formula>
    </cfRule>
  </conditionalFormatting>
  <conditionalFormatting sqref="AO197:AP197">
    <cfRule type="cellIs" dxfId="129" priority="120" stopIfTrue="1" operator="lessThan">
      <formula>0</formula>
    </cfRule>
  </conditionalFormatting>
  <conditionalFormatting sqref="AN197">
    <cfRule type="cellIs" dxfId="128" priority="119" stopIfTrue="1" operator="lessThan">
      <formula>0</formula>
    </cfRule>
  </conditionalFormatting>
  <conditionalFormatting sqref="P197">
    <cfRule type="cellIs" dxfId="127" priority="118" stopIfTrue="1" operator="lessThan">
      <formula>0</formula>
    </cfRule>
  </conditionalFormatting>
  <conditionalFormatting sqref="L197:M197">
    <cfRule type="cellIs" dxfId="126" priority="117" stopIfTrue="1" operator="lessThan">
      <formula>0</formula>
    </cfRule>
  </conditionalFormatting>
  <conditionalFormatting sqref="AG197">
    <cfRule type="cellIs" dxfId="125" priority="116" stopIfTrue="1" operator="lessThan">
      <formula>0</formula>
    </cfRule>
  </conditionalFormatting>
  <conditionalFormatting sqref="AK197:AM197">
    <cfRule type="cellIs" dxfId="124" priority="115" stopIfTrue="1" operator="lessThan">
      <formula>0</formula>
    </cfRule>
  </conditionalFormatting>
  <conditionalFormatting sqref="K197">
    <cfRule type="cellIs" dxfId="123" priority="114" stopIfTrue="1" operator="lessThan">
      <formula>0</formula>
    </cfRule>
  </conditionalFormatting>
  <conditionalFormatting sqref="J197">
    <cfRule type="cellIs" dxfId="122" priority="113" stopIfTrue="1" operator="lessThan">
      <formula>0</formula>
    </cfRule>
  </conditionalFormatting>
  <conditionalFormatting sqref="AJ197">
    <cfRule type="cellIs" dxfId="121" priority="112" stopIfTrue="1" operator="lessThan">
      <formula>0</formula>
    </cfRule>
  </conditionalFormatting>
  <conditionalFormatting sqref="AH197">
    <cfRule type="cellIs" dxfId="120" priority="111" stopIfTrue="1" operator="lessThan">
      <formula>0</formula>
    </cfRule>
  </conditionalFormatting>
  <conditionalFormatting sqref="AI197">
    <cfRule type="cellIs" dxfId="119" priority="110" stopIfTrue="1" operator="lessThan">
      <formula>0</formula>
    </cfRule>
  </conditionalFormatting>
  <conditionalFormatting sqref="H197:I197">
    <cfRule type="cellIs" dxfId="118" priority="109" stopIfTrue="1" operator="lessThan">
      <formula>0</formula>
    </cfRule>
  </conditionalFormatting>
  <conditionalFormatting sqref="C197">
    <cfRule type="cellIs" dxfId="117" priority="108" stopIfTrue="1" operator="lessThan">
      <formula>0</formula>
    </cfRule>
  </conditionalFormatting>
  <conditionalFormatting sqref="Q201:R201 G201">
    <cfRule type="cellIs" dxfId="116" priority="107" stopIfTrue="1" operator="lessThan">
      <formula>0</formula>
    </cfRule>
  </conditionalFormatting>
  <conditionalFormatting sqref="S201:T201 V201:Z201">
    <cfRule type="cellIs" dxfId="115" priority="105" stopIfTrue="1" operator="lessThan">
      <formula>0</formula>
    </cfRule>
  </conditionalFormatting>
  <conditionalFormatting sqref="N201:O201 AE201">
    <cfRule type="cellIs" dxfId="114" priority="106" stopIfTrue="1" operator="lessThan">
      <formula>0</formula>
    </cfRule>
  </conditionalFormatting>
  <conditionalFormatting sqref="AF201">
    <cfRule type="cellIs" dxfId="113" priority="104" stopIfTrue="1" operator="lessThan">
      <formula>0</formula>
    </cfRule>
  </conditionalFormatting>
  <conditionalFormatting sqref="AB201:AC201">
    <cfRule type="cellIs" dxfId="112" priority="103" stopIfTrue="1" operator="lessThan">
      <formula>0</formula>
    </cfRule>
  </conditionalFormatting>
  <conditionalFormatting sqref="U201">
    <cfRule type="cellIs" dxfId="111" priority="102" stopIfTrue="1" operator="lessThan">
      <formula>0</formula>
    </cfRule>
  </conditionalFormatting>
  <conditionalFormatting sqref="AA201">
    <cfRule type="cellIs" dxfId="110" priority="101" stopIfTrue="1" operator="lessThan">
      <formula>0</formula>
    </cfRule>
  </conditionalFormatting>
  <conditionalFormatting sqref="AD201">
    <cfRule type="cellIs" dxfId="109" priority="100" stopIfTrue="1" operator="lessThan">
      <formula>0</formula>
    </cfRule>
  </conditionalFormatting>
  <conditionalFormatting sqref="AO201:AP201">
    <cfRule type="cellIs" dxfId="108" priority="99" stopIfTrue="1" operator="lessThan">
      <formula>0</formula>
    </cfRule>
  </conditionalFormatting>
  <conditionalFormatting sqref="AN201">
    <cfRule type="cellIs" dxfId="107" priority="98" stopIfTrue="1" operator="lessThan">
      <formula>0</formula>
    </cfRule>
  </conditionalFormatting>
  <conditionalFormatting sqref="P201">
    <cfRule type="cellIs" dxfId="106" priority="97" stopIfTrue="1" operator="lessThan">
      <formula>0</formula>
    </cfRule>
  </conditionalFormatting>
  <conditionalFormatting sqref="L201:M201">
    <cfRule type="cellIs" dxfId="105" priority="96" stopIfTrue="1" operator="lessThan">
      <formula>0</formula>
    </cfRule>
  </conditionalFormatting>
  <conditionalFormatting sqref="C201">
    <cfRule type="cellIs" dxfId="104" priority="87" stopIfTrue="1" operator="lessThan">
      <formula>0</formula>
    </cfRule>
  </conditionalFormatting>
  <conditionalFormatting sqref="AG201">
    <cfRule type="cellIs" dxfId="103" priority="95" stopIfTrue="1" operator="lessThan">
      <formula>0</formula>
    </cfRule>
  </conditionalFormatting>
  <conditionalFormatting sqref="AK201:AM201">
    <cfRule type="cellIs" dxfId="102" priority="94" stopIfTrue="1" operator="lessThan">
      <formula>0</formula>
    </cfRule>
  </conditionalFormatting>
  <conditionalFormatting sqref="K201">
    <cfRule type="cellIs" dxfId="101" priority="93" stopIfTrue="1" operator="lessThan">
      <formula>0</formula>
    </cfRule>
  </conditionalFormatting>
  <conditionalFormatting sqref="J201">
    <cfRule type="cellIs" dxfId="100" priority="92" stopIfTrue="1" operator="lessThan">
      <formula>0</formula>
    </cfRule>
  </conditionalFormatting>
  <conditionalFormatting sqref="AJ201">
    <cfRule type="cellIs" dxfId="99" priority="91" stopIfTrue="1" operator="lessThan">
      <formula>0</formula>
    </cfRule>
  </conditionalFormatting>
  <conditionalFormatting sqref="AH201">
    <cfRule type="cellIs" dxfId="98" priority="90" stopIfTrue="1" operator="lessThan">
      <formula>0</formula>
    </cfRule>
  </conditionalFormatting>
  <conditionalFormatting sqref="AI201">
    <cfRule type="cellIs" dxfId="97" priority="89" stopIfTrue="1" operator="lessThan">
      <formula>0</formula>
    </cfRule>
  </conditionalFormatting>
  <conditionalFormatting sqref="H201">
    <cfRule type="cellIs" dxfId="96" priority="88" stopIfTrue="1" operator="lessThan">
      <formula>0</formula>
    </cfRule>
  </conditionalFormatting>
  <conditionalFormatting sqref="V127:Z127 S127:T127 AB127:AC127 AO127:AP127 AF127 AI127:AJ127">
    <cfRule type="cellIs" dxfId="95" priority="85" stopIfTrue="1" operator="lessThan">
      <formula>0</formula>
    </cfRule>
  </conditionalFormatting>
  <conditionalFormatting sqref="U127 AA127 AD127:AE127 AH127 AN127 G127 L127:R127">
    <cfRule type="cellIs" dxfId="94" priority="86" stopIfTrue="1" operator="lessThan">
      <formula>0</formula>
    </cfRule>
  </conditionalFormatting>
  <conditionalFormatting sqref="C127">
    <cfRule type="cellIs" dxfId="93" priority="84" stopIfTrue="1" operator="lessThan">
      <formula>0</formula>
    </cfRule>
  </conditionalFormatting>
  <conditionalFormatting sqref="AG127">
    <cfRule type="cellIs" dxfId="92" priority="83" stopIfTrue="1" operator="lessThan">
      <formula>0</formula>
    </cfRule>
  </conditionalFormatting>
  <conditionalFormatting sqref="AK127:AM127">
    <cfRule type="cellIs" dxfId="91" priority="82" stopIfTrue="1" operator="lessThan">
      <formula>0</formula>
    </cfRule>
  </conditionalFormatting>
  <conditionalFormatting sqref="K127">
    <cfRule type="cellIs" dxfId="90" priority="81" stopIfTrue="1" operator="lessThan">
      <formula>0</formula>
    </cfRule>
  </conditionalFormatting>
  <conditionalFormatting sqref="J127">
    <cfRule type="cellIs" dxfId="89" priority="80" stopIfTrue="1" operator="lessThan">
      <formula>0</formula>
    </cfRule>
  </conditionalFormatting>
  <conditionalFormatting sqref="H127:I127">
    <cfRule type="cellIs" dxfId="88" priority="79" stopIfTrue="1" operator="lessThan">
      <formula>0</formula>
    </cfRule>
  </conditionalFormatting>
  <conditionalFormatting sqref="C202">
    <cfRule type="cellIs" dxfId="87" priority="66" stopIfTrue="1" operator="lessThan">
      <formula>0</formula>
    </cfRule>
  </conditionalFormatting>
  <conditionalFormatting sqref="Q202:R202 G202">
    <cfRule type="cellIs" dxfId="86" priority="78" stopIfTrue="1" operator="lessThan">
      <formula>0</formula>
    </cfRule>
  </conditionalFormatting>
  <conditionalFormatting sqref="S202:T202 V202:Z202">
    <cfRule type="cellIs" dxfId="85" priority="76" stopIfTrue="1" operator="lessThan">
      <formula>0</formula>
    </cfRule>
  </conditionalFormatting>
  <conditionalFormatting sqref="N202:O202 AE202">
    <cfRule type="cellIs" dxfId="84" priority="77" stopIfTrue="1" operator="lessThan">
      <formula>0</formula>
    </cfRule>
  </conditionalFormatting>
  <conditionalFormatting sqref="AF202">
    <cfRule type="cellIs" dxfId="83" priority="75" stopIfTrue="1" operator="lessThan">
      <formula>0</formula>
    </cfRule>
  </conditionalFormatting>
  <conditionalFormatting sqref="AB202:AC202">
    <cfRule type="cellIs" dxfId="82" priority="74" stopIfTrue="1" operator="lessThan">
      <formula>0</formula>
    </cfRule>
  </conditionalFormatting>
  <conditionalFormatting sqref="U202">
    <cfRule type="cellIs" dxfId="81" priority="73" stopIfTrue="1" operator="lessThan">
      <formula>0</formula>
    </cfRule>
  </conditionalFormatting>
  <conditionalFormatting sqref="AA202">
    <cfRule type="cellIs" dxfId="80" priority="72" stopIfTrue="1" operator="lessThan">
      <formula>0</formula>
    </cfRule>
  </conditionalFormatting>
  <conditionalFormatting sqref="AD202">
    <cfRule type="cellIs" dxfId="79" priority="71" stopIfTrue="1" operator="lessThan">
      <formula>0</formula>
    </cfRule>
  </conditionalFormatting>
  <conditionalFormatting sqref="AO202:AP202">
    <cfRule type="cellIs" dxfId="78" priority="70" stopIfTrue="1" operator="lessThan">
      <formula>0</formula>
    </cfRule>
  </conditionalFormatting>
  <conditionalFormatting sqref="AN202">
    <cfRule type="cellIs" dxfId="77" priority="69" stopIfTrue="1" operator="lessThan">
      <formula>0</formula>
    </cfRule>
  </conditionalFormatting>
  <conditionalFormatting sqref="P202">
    <cfRule type="cellIs" dxfId="76" priority="68" stopIfTrue="1" operator="lessThan">
      <formula>0</formula>
    </cfRule>
  </conditionalFormatting>
  <conditionalFormatting sqref="L202:M202">
    <cfRule type="cellIs" dxfId="75" priority="67" stopIfTrue="1" operator="lessThan">
      <formula>0</formula>
    </cfRule>
  </conditionalFormatting>
  <conditionalFormatting sqref="AG202">
    <cfRule type="cellIs" dxfId="74" priority="65" stopIfTrue="1" operator="lessThan">
      <formula>0</formula>
    </cfRule>
  </conditionalFormatting>
  <conditionalFormatting sqref="AK202:AM202">
    <cfRule type="cellIs" dxfId="73" priority="64" stopIfTrue="1" operator="lessThan">
      <formula>0</formula>
    </cfRule>
  </conditionalFormatting>
  <conditionalFormatting sqref="K202">
    <cfRule type="cellIs" dxfId="72" priority="63" stopIfTrue="1" operator="lessThan">
      <formula>0</formula>
    </cfRule>
  </conditionalFormatting>
  <conditionalFormatting sqref="J202">
    <cfRule type="cellIs" dxfId="71" priority="62" stopIfTrue="1" operator="lessThan">
      <formula>0</formula>
    </cfRule>
  </conditionalFormatting>
  <conditionalFormatting sqref="AJ202">
    <cfRule type="cellIs" dxfId="70" priority="61" stopIfTrue="1" operator="lessThan">
      <formula>0</formula>
    </cfRule>
  </conditionalFormatting>
  <conditionalFormatting sqref="AH202">
    <cfRule type="cellIs" dxfId="69" priority="60" stopIfTrue="1" operator="lessThan">
      <formula>0</formula>
    </cfRule>
  </conditionalFormatting>
  <conditionalFormatting sqref="AI202">
    <cfRule type="cellIs" dxfId="68" priority="59" stopIfTrue="1" operator="lessThan">
      <formula>0</formula>
    </cfRule>
  </conditionalFormatting>
  <conditionalFormatting sqref="H202">
    <cfRule type="cellIs" dxfId="67" priority="58" stopIfTrue="1" operator="lessThan">
      <formula>0</formula>
    </cfRule>
  </conditionalFormatting>
  <conditionalFormatting sqref="AF136:AM136 AO136:AP136 AB136:AC136 S136:T136 V136:Z136">
    <cfRule type="cellIs" dxfId="66" priority="56" stopIfTrue="1" operator="lessThan">
      <formula>0</formula>
    </cfRule>
  </conditionalFormatting>
  <conditionalFormatting sqref="G136:R136 AN136 AD136:AE136 AA136 U136 C136">
    <cfRule type="cellIs" dxfId="65" priority="57" stopIfTrue="1" operator="lessThan">
      <formula>0</formula>
    </cfRule>
  </conditionalFormatting>
  <conditionalFormatting sqref="I201">
    <cfRule type="cellIs" dxfId="64" priority="55" stopIfTrue="1" operator="lessThan">
      <formula>0</formula>
    </cfRule>
  </conditionalFormatting>
  <conditionalFormatting sqref="AG58:AM58">
    <cfRule type="cellIs" dxfId="63" priority="53" stopIfTrue="1" operator="lessThan">
      <formula>0</formula>
    </cfRule>
  </conditionalFormatting>
  <conditionalFormatting sqref="C58 H58:I58">
    <cfRule type="cellIs" dxfId="62" priority="54" stopIfTrue="1" operator="lessThan">
      <formula>0</formula>
    </cfRule>
  </conditionalFormatting>
  <conditionalFormatting sqref="S58:T58 AF58 AB58:AC58">
    <cfRule type="cellIs" dxfId="61" priority="51" stopIfTrue="1" operator="lessThan">
      <formula>0</formula>
    </cfRule>
  </conditionalFormatting>
  <conditionalFormatting sqref="G58 AD58:AE58 AA58 L58:Q58">
    <cfRule type="cellIs" dxfId="60" priority="52" stopIfTrue="1" operator="lessThan">
      <formula>0</formula>
    </cfRule>
  </conditionalFormatting>
  <conditionalFormatting sqref="AN58:AP58 V58:Z58">
    <cfRule type="cellIs" dxfId="59" priority="50" stopIfTrue="1" operator="lessThan">
      <formula>0</formula>
    </cfRule>
  </conditionalFormatting>
  <conditionalFormatting sqref="R58">
    <cfRule type="cellIs" dxfId="58" priority="49" stopIfTrue="1" operator="lessThan">
      <formula>0</formula>
    </cfRule>
  </conditionalFormatting>
  <conditionalFormatting sqref="K58">
    <cfRule type="cellIs" dxfId="57" priority="48" stopIfTrue="1" operator="lessThan">
      <formula>0</formula>
    </cfRule>
  </conditionalFormatting>
  <conditionalFormatting sqref="J58">
    <cfRule type="cellIs" dxfId="56" priority="47" stopIfTrue="1" operator="lessThan">
      <formula>0</formula>
    </cfRule>
  </conditionalFormatting>
  <conditionalFormatting sqref="U58">
    <cfRule type="cellIs" dxfId="55" priority="46" stopIfTrue="1" operator="lessThan">
      <formula>0</formula>
    </cfRule>
  </conditionalFormatting>
  <conditionalFormatting sqref="R179:AD179 AH179:AP179">
    <cfRule type="cellIs" dxfId="54" priority="44" stopIfTrue="1" operator="lessThan">
      <formula>0</formula>
    </cfRule>
  </conditionalFormatting>
  <conditionalFormatting sqref="AA179:AF179 AH179:AJ179 G182:G185 Q182:R185 G179:I179 L179:T179">
    <cfRule type="cellIs" dxfId="53" priority="45" stopIfTrue="1" operator="lessThan">
      <formula>0</formula>
    </cfRule>
  </conditionalFormatting>
  <conditionalFormatting sqref="V182:Z185 S182:T185">
    <cfRule type="cellIs" dxfId="52" priority="42" stopIfTrue="1" operator="lessThan">
      <formula>0</formula>
    </cfRule>
  </conditionalFormatting>
  <conditionalFormatting sqref="AE182:AE185 N182:O185">
    <cfRule type="cellIs" dxfId="51" priority="43" stopIfTrue="1" operator="lessThan">
      <formula>0</formula>
    </cfRule>
  </conditionalFormatting>
  <conditionalFormatting sqref="AF182:AF185">
    <cfRule type="cellIs" dxfId="50" priority="41" stopIfTrue="1" operator="lessThan">
      <formula>0</formula>
    </cfRule>
  </conditionalFormatting>
  <conditionalFormatting sqref="AB182:AC185">
    <cfRule type="cellIs" dxfId="49" priority="40" stopIfTrue="1" operator="lessThan">
      <formula>0</formula>
    </cfRule>
  </conditionalFormatting>
  <conditionalFormatting sqref="U182:U185">
    <cfRule type="cellIs" dxfId="48" priority="39" stopIfTrue="1" operator="lessThan">
      <formula>0</formula>
    </cfRule>
  </conditionalFormatting>
  <conditionalFormatting sqref="AA182:AA185">
    <cfRule type="cellIs" dxfId="47" priority="38" stopIfTrue="1" operator="lessThan">
      <formula>0</formula>
    </cfRule>
  </conditionalFormatting>
  <conditionalFormatting sqref="AD182:AD185">
    <cfRule type="cellIs" dxfId="46" priority="37" stopIfTrue="1" operator="lessThan">
      <formula>0</formula>
    </cfRule>
  </conditionalFormatting>
  <conditionalFormatting sqref="AO182:AP185">
    <cfRule type="cellIs" dxfId="45" priority="36" stopIfTrue="1" operator="lessThan">
      <formula>0</formula>
    </cfRule>
  </conditionalFormatting>
  <conditionalFormatting sqref="AN182:AN185">
    <cfRule type="cellIs" dxfId="44" priority="35" stopIfTrue="1" operator="lessThan">
      <formula>0</formula>
    </cfRule>
  </conditionalFormatting>
  <conditionalFormatting sqref="P182:P185">
    <cfRule type="cellIs" dxfId="43" priority="34" stopIfTrue="1" operator="lessThan">
      <formula>0</formula>
    </cfRule>
  </conditionalFormatting>
  <conditionalFormatting sqref="L182:M185">
    <cfRule type="cellIs" dxfId="42" priority="33" stopIfTrue="1" operator="lessThan">
      <formula>0</formula>
    </cfRule>
  </conditionalFormatting>
  <conditionalFormatting sqref="R180:AD181">
    <cfRule type="cellIs" dxfId="41" priority="30" stopIfTrue="1" operator="lessThan">
      <formula>0</formula>
    </cfRule>
  </conditionalFormatting>
  <conditionalFormatting sqref="Q180:AG181">
    <cfRule type="cellIs" dxfId="40" priority="31" stopIfTrue="1" operator="lessThan">
      <formula>0</formula>
    </cfRule>
  </conditionalFormatting>
  <conditionalFormatting sqref="AD180:AF181 L180:P181">
    <cfRule type="cellIs" dxfId="39" priority="32" stopIfTrue="1" operator="lessThan">
      <formula>0</formula>
    </cfRule>
  </conditionalFormatting>
  <conditionalFormatting sqref="AG182:AG185">
    <cfRule type="cellIs" dxfId="38" priority="29" stopIfTrue="1" operator="lessThan">
      <formula>0</formula>
    </cfRule>
  </conditionalFormatting>
  <conditionalFormatting sqref="AK182:AM185">
    <cfRule type="cellIs" dxfId="37" priority="28" stopIfTrue="1" operator="lessThan">
      <formula>0</formula>
    </cfRule>
  </conditionalFormatting>
  <conditionalFormatting sqref="K179">
    <cfRule type="cellIs" dxfId="36" priority="27" stopIfTrue="1" operator="lessThan">
      <formula>0</formula>
    </cfRule>
  </conditionalFormatting>
  <conditionalFormatting sqref="K182:K185">
    <cfRule type="cellIs" dxfId="35" priority="26" stopIfTrue="1" operator="lessThan">
      <formula>0</formula>
    </cfRule>
  </conditionalFormatting>
  <conditionalFormatting sqref="K180:K181">
    <cfRule type="cellIs" dxfId="34" priority="25" stopIfTrue="1" operator="lessThan">
      <formula>0</formula>
    </cfRule>
  </conditionalFormatting>
  <conditionalFormatting sqref="J179">
    <cfRule type="cellIs" dxfId="33" priority="24" stopIfTrue="1" operator="lessThan">
      <formula>0</formula>
    </cfRule>
  </conditionalFormatting>
  <conditionalFormatting sqref="J182:J185">
    <cfRule type="cellIs" dxfId="32" priority="23" stopIfTrue="1" operator="lessThan">
      <formula>0</formula>
    </cfRule>
  </conditionalFormatting>
  <conditionalFormatting sqref="J180:J181">
    <cfRule type="cellIs" dxfId="31" priority="22" stopIfTrue="1" operator="lessThan">
      <formula>0</formula>
    </cfRule>
  </conditionalFormatting>
  <conditionalFormatting sqref="AJ182:AJ185">
    <cfRule type="cellIs" dxfId="30" priority="21" stopIfTrue="1" operator="lessThan">
      <formula>0</formula>
    </cfRule>
  </conditionalFormatting>
  <conditionalFormatting sqref="AH182:AH185">
    <cfRule type="cellIs" dxfId="29" priority="20" stopIfTrue="1" operator="lessThan">
      <formula>0</formula>
    </cfRule>
  </conditionalFormatting>
  <conditionalFormatting sqref="AI182:AI185">
    <cfRule type="cellIs" dxfId="28" priority="19" stopIfTrue="1" operator="lessThan">
      <formula>0</formula>
    </cfRule>
  </conditionalFormatting>
  <conditionalFormatting sqref="H182:I185">
    <cfRule type="cellIs" dxfId="27" priority="18" stopIfTrue="1" operator="lessThan">
      <formula>0</formula>
    </cfRule>
  </conditionalFormatting>
  <conditionalFormatting sqref="AH180:AM180">
    <cfRule type="cellIs" dxfId="26" priority="17" stopIfTrue="1" operator="lessThan">
      <formula>0</formula>
    </cfRule>
  </conditionalFormatting>
  <conditionalFormatting sqref="AN180:AP180">
    <cfRule type="cellIs" dxfId="25" priority="16" stopIfTrue="1" operator="lessThan">
      <formula>0</formula>
    </cfRule>
  </conditionalFormatting>
  <conditionalFormatting sqref="C182:C185">
    <cfRule type="cellIs" dxfId="24" priority="15" stopIfTrue="1" operator="lessThan">
      <formula>0</formula>
    </cfRule>
  </conditionalFormatting>
  <conditionalFormatting sqref="I202">
    <cfRule type="cellIs" dxfId="23" priority="14" stopIfTrue="1" operator="lessThan">
      <formula>0</formula>
    </cfRule>
  </conditionalFormatting>
  <conditionalFormatting sqref="AF128:AF129 AO128:AP129 AB128:AC129 S128:T129 V128:Z129">
    <cfRule type="cellIs" dxfId="22" priority="12" stopIfTrue="1" operator="lessThan">
      <formula>0</formula>
    </cfRule>
  </conditionalFormatting>
  <conditionalFormatting sqref="L128:R129 G128:G129 AN128:AN129 AD128:AE129 AA128:AA129 U128:U129">
    <cfRule type="cellIs" dxfId="21" priority="13" stopIfTrue="1" operator="lessThan">
      <formula>0</formula>
    </cfRule>
  </conditionalFormatting>
  <conditionalFormatting sqref="C128:C129">
    <cfRule type="cellIs" dxfId="20" priority="11" stopIfTrue="1" operator="lessThan">
      <formula>0</formula>
    </cfRule>
  </conditionalFormatting>
  <conditionalFormatting sqref="AG128:AG129">
    <cfRule type="cellIs" dxfId="19" priority="10" stopIfTrue="1" operator="lessThan">
      <formula>0</formula>
    </cfRule>
  </conditionalFormatting>
  <conditionalFormatting sqref="AK128:AM129">
    <cfRule type="cellIs" dxfId="18" priority="9" stopIfTrue="1" operator="lessThan">
      <formula>0</formula>
    </cfRule>
  </conditionalFormatting>
  <conditionalFormatting sqref="K128:K129">
    <cfRule type="cellIs" dxfId="17" priority="8" stopIfTrue="1" operator="lessThan">
      <formula>0</formula>
    </cfRule>
  </conditionalFormatting>
  <conditionalFormatting sqref="J128:J129">
    <cfRule type="cellIs" dxfId="16" priority="7" stopIfTrue="1" operator="lessThan">
      <formula>0</formula>
    </cfRule>
  </conditionalFormatting>
  <conditionalFormatting sqref="AJ128:AJ129">
    <cfRule type="cellIs" dxfId="15" priority="6" stopIfTrue="1" operator="lessThan">
      <formula>0</formula>
    </cfRule>
  </conditionalFormatting>
  <conditionalFormatting sqref="AH128:AH129">
    <cfRule type="cellIs" dxfId="14" priority="5" stopIfTrue="1" operator="lessThan">
      <formula>0</formula>
    </cfRule>
  </conditionalFormatting>
  <conditionalFormatting sqref="AI128:AI129">
    <cfRule type="cellIs" dxfId="13" priority="4" stopIfTrue="1" operator="lessThan">
      <formula>0</formula>
    </cfRule>
  </conditionalFormatting>
  <conditionalFormatting sqref="H128:I129">
    <cfRule type="cellIs" dxfId="12" priority="3" stopIfTrue="1" operator="lessThan">
      <formula>0</formula>
    </cfRule>
  </conditionalFormatting>
  <conditionalFormatting sqref="P15">
    <cfRule type="cellIs" dxfId="11" priority="2" stopIfTrue="1" operator="lessThan">
      <formula>0</formula>
    </cfRule>
  </conditionalFormatting>
  <conditionalFormatting sqref="Q15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2" max="16383" man="1"/>
    <brk id="109" max="16383" man="1"/>
    <brk id="15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5:N14"/>
  <sheetViews>
    <sheetView showGridLines="0" workbookViewId="0">
      <selection activeCell="K19" sqref="K19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00">
        <f>'Guia de Ações'!B11</f>
        <v>44348</v>
      </c>
      <c r="D10" s="400"/>
      <c r="E10" s="400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78"/>
      <c r="C11" s="401" t="s">
        <v>3</v>
      </c>
      <c r="D11" s="406" t="s">
        <v>16</v>
      </c>
      <c r="E11" s="406" t="s">
        <v>527</v>
      </c>
      <c r="F11" s="408" t="s">
        <v>18</v>
      </c>
      <c r="G11" s="410" t="s">
        <v>0</v>
      </c>
      <c r="H11" s="410"/>
      <c r="I11" s="410"/>
      <c r="J11" s="410"/>
      <c r="K11" s="402" t="s">
        <v>1</v>
      </c>
      <c r="L11" s="403"/>
      <c r="M11" s="402" t="s">
        <v>2</v>
      </c>
      <c r="N11" s="403"/>
    </row>
    <row r="12" spans="2:14">
      <c r="C12" s="401"/>
      <c r="D12" s="407"/>
      <c r="E12" s="407"/>
      <c r="F12" s="409"/>
      <c r="G12" s="371" t="s">
        <v>5</v>
      </c>
      <c r="H12" s="371" t="s">
        <v>6</v>
      </c>
      <c r="I12" s="371" t="s">
        <v>7</v>
      </c>
      <c r="J12" s="371" t="s">
        <v>8</v>
      </c>
      <c r="K12" s="404"/>
      <c r="L12" s="405"/>
      <c r="M12" s="404"/>
      <c r="N12" s="405"/>
    </row>
    <row r="13" spans="2:14">
      <c r="C13" s="372" t="s">
        <v>9</v>
      </c>
      <c r="D13" s="373">
        <f>'Guia de Ações'!E15</f>
        <v>128267</v>
      </c>
      <c r="E13" s="374">
        <f>'Guia de Ações'!F15</f>
        <v>140000</v>
      </c>
      <c r="F13" s="375">
        <f>'Guia de Ações'!G15</f>
        <v>9.1473255007133538</v>
      </c>
      <c r="G13" s="376">
        <f>'Guia de Ações'!J15</f>
        <v>1.6252336278291812</v>
      </c>
      <c r="H13" s="376">
        <f>'Guia de Ações'!K15</f>
        <v>1.6252336278291812</v>
      </c>
      <c r="I13" s="376">
        <f>'Guia de Ações'!L15</f>
        <v>7.7718178548982886</v>
      </c>
      <c r="J13" s="376">
        <f>'Guia de Ações'!M15</f>
        <v>44.738044755083763</v>
      </c>
      <c r="K13" s="373">
        <f>'Guia de Ações'!N15</f>
        <v>128363.5</v>
      </c>
      <c r="L13" s="377">
        <f>K13/D13-1</f>
        <v>7.5233692220133541E-4</v>
      </c>
      <c r="M13" s="373">
        <f>'Guia de Ações'!O15</f>
        <v>86836.6015625</v>
      </c>
      <c r="N13" s="377">
        <f>M13/D13-1</f>
        <v>-0.32300122742014703</v>
      </c>
    </row>
    <row r="14" spans="2:14">
      <c r="C14" s="372" t="s">
        <v>11</v>
      </c>
      <c r="D14" s="373">
        <f>'Guia de Ações'!E16</f>
        <v>34575.31</v>
      </c>
      <c r="E14" s="374" t="str">
        <f>'Guia de Ações'!F16</f>
        <v>-</v>
      </c>
      <c r="F14" s="375" t="str">
        <f>'Guia de Ações'!G16</f>
        <v>-</v>
      </c>
      <c r="G14" s="376">
        <f>'Guia de Ações'!J16</f>
        <v>1.3281416298260851E-3</v>
      </c>
      <c r="H14" s="376">
        <f>'Guia de Ações'!K16</f>
        <v>0.13281416298260851</v>
      </c>
      <c r="I14" s="376">
        <f>'Guia de Ações'!L16</f>
        <v>12.967286666091615</v>
      </c>
      <c r="J14" s="376">
        <f>'Guia de Ações'!M16</f>
        <v>35.722405713518569</v>
      </c>
      <c r="K14" s="373">
        <f>'Guia de Ações'!N16</f>
        <v>35091.55859375</v>
      </c>
      <c r="L14" s="377">
        <f>K14/D14-1</f>
        <v>1.4931134203858276E-2</v>
      </c>
      <c r="M14" s="373">
        <f>'Guia de Ações'!O16</f>
        <v>24843.1796875</v>
      </c>
      <c r="N14" s="377">
        <f>M14/D14-1</f>
        <v>-0.28147629948943331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11" t="e">
        <f>'Guia de Ações'!#REF!</f>
        <v>#REF!</v>
      </c>
      <c r="C8" s="411"/>
      <c r="D8" s="411"/>
      <c r="E8" s="411"/>
    </row>
    <row r="9" spans="1:44" ht="7.5" customHeight="1"/>
    <row r="10" spans="1:44">
      <c r="B10" s="1"/>
      <c r="C10" s="1" t="s">
        <v>40</v>
      </c>
      <c r="D10" s="34">
        <v>41487</v>
      </c>
      <c r="E10" s="1" t="s">
        <v>53</v>
      </c>
      <c r="F10" s="1"/>
      <c r="G10" s="11"/>
      <c r="H10" s="11"/>
      <c r="I10" s="11"/>
      <c r="J10" s="11"/>
      <c r="K10" s="11"/>
      <c r="L10" s="11"/>
      <c r="N10" s="1" t="s">
        <v>34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18" t="s">
        <v>41</v>
      </c>
      <c r="D13" s="418" t="s">
        <v>42</v>
      </c>
      <c r="E13" s="418" t="s">
        <v>43</v>
      </c>
      <c r="F13" s="419" t="s">
        <v>44</v>
      </c>
      <c r="H13" s="40"/>
      <c r="I13" s="420" t="s">
        <v>48</v>
      </c>
      <c r="J13" s="421"/>
    </row>
    <row r="14" spans="1:44">
      <c r="B14" s="35"/>
      <c r="C14" s="418"/>
      <c r="D14" s="418"/>
      <c r="E14" s="418"/>
      <c r="F14" s="419"/>
      <c r="I14" s="420"/>
      <c r="J14" s="421"/>
    </row>
    <row r="15" spans="1:44">
      <c r="B15" s="36">
        <v>1</v>
      </c>
      <c r="C15" s="37" t="s">
        <v>65</v>
      </c>
      <c r="D15" s="37" t="s">
        <v>62</v>
      </c>
      <c r="E15" s="37" t="s">
        <v>45</v>
      </c>
      <c r="F15" s="38">
        <v>7.4999999999999997E-2</v>
      </c>
      <c r="H15" s="45">
        <v>1</v>
      </c>
      <c r="I15" s="42" t="s">
        <v>57</v>
      </c>
      <c r="J15" s="43">
        <v>0.05</v>
      </c>
    </row>
    <row r="16" spans="1:44">
      <c r="B16" s="36">
        <v>2</v>
      </c>
      <c r="C16" s="37" t="s">
        <v>66</v>
      </c>
      <c r="D16" s="37" t="s">
        <v>24</v>
      </c>
      <c r="E16" s="37" t="s">
        <v>57</v>
      </c>
      <c r="F16" s="38">
        <v>0.05</v>
      </c>
      <c r="H16" s="45">
        <v>2</v>
      </c>
      <c r="I16" s="42" t="s">
        <v>74</v>
      </c>
      <c r="J16" s="44">
        <v>0.1</v>
      </c>
    </row>
    <row r="17" spans="2:10">
      <c r="B17" s="36">
        <v>3</v>
      </c>
      <c r="C17" s="37" t="s">
        <v>67</v>
      </c>
      <c r="D17" s="37" t="s">
        <v>39</v>
      </c>
      <c r="E17" s="37" t="s">
        <v>60</v>
      </c>
      <c r="F17" s="38">
        <v>0.05</v>
      </c>
      <c r="H17" s="45">
        <v>3</v>
      </c>
      <c r="I17" s="42" t="s">
        <v>69</v>
      </c>
      <c r="J17" s="44">
        <v>0.05</v>
      </c>
    </row>
    <row r="18" spans="2:10">
      <c r="B18" s="36">
        <v>4</v>
      </c>
      <c r="C18" s="37" t="s">
        <v>58</v>
      </c>
      <c r="D18" s="37" t="s">
        <v>27</v>
      </c>
      <c r="E18" s="37" t="s">
        <v>59</v>
      </c>
      <c r="F18" s="38">
        <v>0.05</v>
      </c>
      <c r="H18" s="45">
        <v>4</v>
      </c>
      <c r="I18" s="42" t="s">
        <v>45</v>
      </c>
      <c r="J18" s="44">
        <v>0.125</v>
      </c>
    </row>
    <row r="19" spans="2:10">
      <c r="B19" s="36">
        <v>5</v>
      </c>
      <c r="C19" s="37" t="s">
        <v>68</v>
      </c>
      <c r="D19" s="37" t="s">
        <v>29</v>
      </c>
      <c r="E19" s="37" t="s">
        <v>69</v>
      </c>
      <c r="F19" s="38">
        <v>0.05</v>
      </c>
      <c r="H19" s="45">
        <v>5</v>
      </c>
      <c r="I19" s="42" t="s">
        <v>63</v>
      </c>
      <c r="J19" s="44">
        <v>0.05</v>
      </c>
    </row>
    <row r="20" spans="2:10">
      <c r="B20" s="36">
        <v>6</v>
      </c>
      <c r="C20" s="37" t="s">
        <v>70</v>
      </c>
      <c r="D20" s="37" t="s">
        <v>71</v>
      </c>
      <c r="E20" s="37" t="s">
        <v>56</v>
      </c>
      <c r="F20" s="38">
        <v>0.05</v>
      </c>
      <c r="H20" s="45">
        <v>6</v>
      </c>
      <c r="I20" s="42" t="s">
        <v>60</v>
      </c>
      <c r="J20" s="44">
        <v>0.05</v>
      </c>
    </row>
    <row r="21" spans="2:10">
      <c r="B21" s="36">
        <v>7</v>
      </c>
      <c r="C21" s="37" t="s">
        <v>72</v>
      </c>
      <c r="D21" s="37" t="s">
        <v>32</v>
      </c>
      <c r="E21" s="37" t="s">
        <v>46</v>
      </c>
      <c r="F21" s="38">
        <v>0.15</v>
      </c>
      <c r="H21" s="45">
        <v>7</v>
      </c>
      <c r="I21" s="42" t="s">
        <v>49</v>
      </c>
      <c r="J21" s="44">
        <v>0.15000000000000002</v>
      </c>
    </row>
    <row r="22" spans="2:10">
      <c r="B22" s="36">
        <v>8</v>
      </c>
      <c r="C22" s="37" t="s">
        <v>73</v>
      </c>
      <c r="D22" s="37" t="s">
        <v>28</v>
      </c>
      <c r="E22" s="37" t="s">
        <v>74</v>
      </c>
      <c r="F22" s="38">
        <v>0.1</v>
      </c>
      <c r="H22" s="45">
        <v>8</v>
      </c>
      <c r="I22" s="42" t="s">
        <v>79</v>
      </c>
      <c r="J22" s="44">
        <v>0.05</v>
      </c>
    </row>
    <row r="23" spans="2:10">
      <c r="B23" s="36">
        <v>9</v>
      </c>
      <c r="C23" s="37" t="s">
        <v>75</v>
      </c>
      <c r="D23" s="37" t="s">
        <v>30</v>
      </c>
      <c r="E23" s="37" t="s">
        <v>63</v>
      </c>
      <c r="F23" s="38">
        <v>0.05</v>
      </c>
      <c r="H23" s="45">
        <v>9</v>
      </c>
      <c r="I23" s="37" t="s">
        <v>50</v>
      </c>
      <c r="J23" s="47">
        <v>0.25</v>
      </c>
    </row>
    <row r="24" spans="2:10">
      <c r="B24" s="36">
        <v>10</v>
      </c>
      <c r="C24" s="37" t="s">
        <v>76</v>
      </c>
      <c r="D24" s="37" t="s">
        <v>25</v>
      </c>
      <c r="E24" s="37" t="s">
        <v>45</v>
      </c>
      <c r="F24" s="38">
        <v>0.05</v>
      </c>
      <c r="H24" s="45">
        <v>10</v>
      </c>
      <c r="I24" s="37" t="s">
        <v>56</v>
      </c>
      <c r="J24" s="47">
        <v>0.05</v>
      </c>
    </row>
    <row r="25" spans="2:10">
      <c r="B25" s="36">
        <v>11</v>
      </c>
      <c r="C25" s="37" t="s">
        <v>51</v>
      </c>
      <c r="D25" s="37" t="s">
        <v>31</v>
      </c>
      <c r="E25" s="37" t="s">
        <v>47</v>
      </c>
      <c r="F25" s="38">
        <v>0.1</v>
      </c>
      <c r="H25" s="45">
        <v>11</v>
      </c>
      <c r="I25" s="39" t="s">
        <v>78</v>
      </c>
      <c r="J25" s="46">
        <v>7.4999999999999997E-2</v>
      </c>
    </row>
    <row r="26" spans="2:10">
      <c r="B26" s="36">
        <v>12</v>
      </c>
      <c r="C26" s="37" t="s">
        <v>77</v>
      </c>
      <c r="D26" s="37" t="s">
        <v>26</v>
      </c>
      <c r="E26" s="37" t="s">
        <v>78</v>
      </c>
      <c r="F26" s="38">
        <v>7.4999999999999997E-2</v>
      </c>
    </row>
    <row r="27" spans="2:10">
      <c r="B27" s="36">
        <v>13</v>
      </c>
      <c r="C27" s="37" t="s">
        <v>54</v>
      </c>
      <c r="D27" s="37" t="s">
        <v>55</v>
      </c>
      <c r="E27" s="37" t="s">
        <v>47</v>
      </c>
      <c r="F27" s="38">
        <v>0.05</v>
      </c>
    </row>
    <row r="28" spans="2:10">
      <c r="B28" s="36">
        <v>14</v>
      </c>
      <c r="C28" s="39" t="s">
        <v>52</v>
      </c>
      <c r="D28" s="39" t="s">
        <v>33</v>
      </c>
      <c r="E28" s="39" t="s">
        <v>46</v>
      </c>
      <c r="F28" s="38">
        <v>0.1</v>
      </c>
    </row>
    <row r="29" spans="2:10">
      <c r="C29" s="35"/>
      <c r="D29" s="35"/>
      <c r="E29" s="48" t="s">
        <v>64</v>
      </c>
      <c r="F29" s="41">
        <v>1</v>
      </c>
    </row>
    <row r="35" spans="2:33">
      <c r="B35" s="1"/>
      <c r="C35" s="1" t="s">
        <v>36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35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12" t="s">
        <v>38</v>
      </c>
      <c r="I39" s="413"/>
      <c r="J39" s="413"/>
      <c r="K39" s="414"/>
    </row>
    <row r="40" spans="2:33" ht="13.5" thickBot="1">
      <c r="H40" s="415"/>
      <c r="I40" s="416"/>
      <c r="J40" s="416"/>
      <c r="K40" s="417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37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61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75" zoomScaleSheetLayoutView="75" workbookViewId="0">
      <selection activeCell="AB45" sqref="AB45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91" t="s">
        <v>35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91" t="s">
        <v>94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51" t="s">
        <v>94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Planilha1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2021-05-25T23:15:45Z</cp:lastPrinted>
  <dcterms:created xsi:type="dcterms:W3CDTF">2011-04-25T22:13:59Z</dcterms:created>
  <dcterms:modified xsi:type="dcterms:W3CDTF">2021-06-02T00:09:14Z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1307054158</vt:lpwstr>
  </property>
  <property fmtid="{D5CDD505-2E9C-101B-9397-08002B2CF9AE}" pid="3" name="EcoUpdateMessage">
    <vt:lpwstr>2021/06/01-22:35:58</vt:lpwstr>
  </property>
  <property fmtid="{D5CDD505-2E9C-101B-9397-08002B2CF9AE}" pid="4" name="EcoUpdateStatus">
    <vt:lpwstr>2021-06-01=BRA:St,ME,Fd;USA:St,ME;ARG:St,ME,TP;MEX:St,ME,Fd,TP;CHL:St,ME,TP;COL:St,ME;PER:St,ME,Fd|2021-05-31=BRA:TP;USA:TP;ARG:Fd;CHL:Fd;COL:Fd|2014-02-26=VEN:St|2002-11-08=JPN:St|2021-05-27=GBR:St,ME|2016-08-18=NNN:St|2021-05-28=PER:TP|2007-01-31=ESP:St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2021-04-22T23:22:34Z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6e555f00-a2ad-49e8-98d5-4e1eb8135673</vt:lpwstr>
  </property>
  <property fmtid="{D5CDD505-2E9C-101B-9397-08002B2CF9AE}" pid="11" name="MSIP_Label_40881dc9-f7f2-41de-a334-ceff3dc15b31_ContentBits">
    <vt:lpwstr>1</vt:lpwstr>
  </property>
</Properties>
</file>